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polhemus_6429/Documents/"/>
    </mc:Choice>
  </mc:AlternateContent>
  <xr:revisionPtr revIDLastSave="0" documentId="8_{CF640CB4-74DB-5444-A006-F70BA140A7C3}" xr6:coauthVersionLast="47" xr6:coauthVersionMax="47" xr10:uidLastSave="{00000000-0000-0000-0000-000000000000}"/>
  <bookViews>
    <workbookView xWindow="0" yWindow="500" windowWidth="21600" windowHeight="9220" firstSheet="4" activeTab="11" xr2:uid="{00000000-000D-0000-FFFF-FFFF00000000}"/>
  </bookViews>
  <sheets>
    <sheet name="DEC 2026" sheetId="12" r:id="rId1"/>
    <sheet name="NOV 2026" sheetId="11" r:id="rId2"/>
    <sheet name="OCT 2026 " sheetId="10" r:id="rId3"/>
    <sheet name="SEP 2026 " sheetId="9" r:id="rId4"/>
    <sheet name="AUG 2026" sheetId="8" r:id="rId5"/>
    <sheet name="JUL 2026" sheetId="7" r:id="rId6"/>
    <sheet name="JUN 2026" sheetId="6" r:id="rId7"/>
    <sheet name="MAY 2026" sheetId="5" r:id="rId8"/>
    <sheet name="APR 2026" sheetId="4" r:id="rId9"/>
    <sheet name="MAR 2026" sheetId="3" r:id="rId10"/>
    <sheet name="FEB 2026 " sheetId="2" r:id="rId11"/>
    <sheet name="JAN 2026" sheetId="1" r:id="rId12"/>
  </sheets>
  <definedNames>
    <definedName name="_xlnm.Print_Area" localSheetId="8">'APR 2026'!$A$1:$K$49</definedName>
    <definedName name="_xlnm.Print_Area" localSheetId="4">'AUG 2026'!$A$1:$K$54</definedName>
    <definedName name="_xlnm.Print_Area" localSheetId="0">'DEC 2026'!$A$1:$K$53</definedName>
    <definedName name="_xlnm.Print_Area" localSheetId="10">'FEB 2026 '!$A$1:$K$48</definedName>
    <definedName name="_xlnm.Print_Area" localSheetId="11">'JAN 2026'!$A$1:$K$52</definedName>
    <definedName name="_xlnm.Print_Area" localSheetId="5">'JUL 2026'!$A$1:$K$50</definedName>
    <definedName name="_xlnm.Print_Area" localSheetId="6">'JUN 2026'!$A$1:$K$53</definedName>
    <definedName name="_xlnm.Print_Area" localSheetId="9">'MAR 2026'!$A$1:$K$53</definedName>
    <definedName name="_xlnm.Print_Area" localSheetId="7">'MAY 2026'!$A$1:$K$49</definedName>
    <definedName name="_xlnm.Print_Area" localSheetId="1">'NOV 2026'!$A$1:$K$49</definedName>
    <definedName name="_xlnm.Print_Area" localSheetId="2">'OCT 2026 '!$A$1:$K$51</definedName>
    <definedName name="_xlnm.Print_Area" localSheetId="3">'SEP 2026 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8" l="1"/>
  <c r="I43" i="3"/>
  <c r="I23" i="11" l="1"/>
  <c r="G16" i="12" l="1"/>
  <c r="H16" i="12" s="1"/>
  <c r="B21" i="12" s="1"/>
  <c r="C21" i="12" s="1"/>
  <c r="D21" i="12" s="1"/>
  <c r="E21" i="12" s="1"/>
  <c r="F21" i="12" s="1"/>
  <c r="G21" i="12" s="1"/>
  <c r="H21" i="12" s="1"/>
  <c r="B21" i="11"/>
  <c r="C21" i="11" s="1"/>
  <c r="G16" i="10"/>
  <c r="H16" i="10" s="1"/>
  <c r="B21" i="10" s="1"/>
  <c r="C21" i="10" s="1"/>
  <c r="G16" i="9"/>
  <c r="H16" i="9" s="1"/>
  <c r="B21" i="9" s="1"/>
  <c r="B21" i="8"/>
  <c r="C21" i="8" s="1"/>
  <c r="D21" i="8" s="1"/>
  <c r="E21" i="8" s="1"/>
  <c r="F21" i="8" s="1"/>
  <c r="G21" i="8" s="1"/>
  <c r="H21" i="8" s="1"/>
  <c r="B21" i="7"/>
  <c r="C21" i="7" s="1"/>
  <c r="D21" i="7" s="1"/>
  <c r="E21" i="7" s="1"/>
  <c r="F21" i="7" s="1"/>
  <c r="G21" i="7" s="1"/>
  <c r="H21" i="7" s="1"/>
  <c r="I43" i="6"/>
  <c r="D36" i="5"/>
  <c r="E36" i="5" s="1"/>
  <c r="F36" i="5" s="1"/>
  <c r="G36" i="5" s="1"/>
  <c r="I41" i="10" l="1"/>
  <c r="I18" i="12"/>
  <c r="I38" i="12" l="1"/>
  <c r="I33" i="12"/>
  <c r="I28" i="12"/>
  <c r="I23" i="12"/>
  <c r="B26" i="12"/>
  <c r="C26" i="12" s="1"/>
  <c r="D26" i="12" s="1"/>
  <c r="E26" i="12" s="1"/>
  <c r="F26" i="12" s="1"/>
  <c r="G26" i="12" s="1"/>
  <c r="H26" i="12" s="1"/>
  <c r="B31" i="12" s="1"/>
  <c r="C31" i="12" s="1"/>
  <c r="D31" i="12" s="1"/>
  <c r="E31" i="12" s="1"/>
  <c r="F31" i="12" s="1"/>
  <c r="G31" i="12" s="1"/>
  <c r="H31" i="12" s="1"/>
  <c r="B36" i="12" s="1"/>
  <c r="C36" i="12" s="1"/>
  <c r="D36" i="12" s="1"/>
  <c r="I38" i="11"/>
  <c r="I33" i="11"/>
  <c r="I28" i="11"/>
  <c r="D21" i="11"/>
  <c r="E21" i="11" s="1"/>
  <c r="F21" i="11" s="1"/>
  <c r="G21" i="11" s="1"/>
  <c r="H21" i="11" s="1"/>
  <c r="B26" i="11" s="1"/>
  <c r="C26" i="11" s="1"/>
  <c r="D26" i="11" s="1"/>
  <c r="E26" i="11" s="1"/>
  <c r="F26" i="11" s="1"/>
  <c r="G26" i="11" s="1"/>
  <c r="H26" i="11" s="1"/>
  <c r="B31" i="11" s="1"/>
  <c r="C31" i="11" s="1"/>
  <c r="D31" i="11" s="1"/>
  <c r="E31" i="11" s="1"/>
  <c r="F31" i="11" s="1"/>
  <c r="G31" i="11" s="1"/>
  <c r="H31" i="11" s="1"/>
  <c r="B36" i="11" s="1"/>
  <c r="C36" i="11" s="1"/>
  <c r="I18" i="11"/>
  <c r="I38" i="10"/>
  <c r="I33" i="10"/>
  <c r="I28" i="10"/>
  <c r="I23" i="10"/>
  <c r="D21" i="10"/>
  <c r="E21" i="10" s="1"/>
  <c r="F21" i="10" s="1"/>
  <c r="G21" i="10" s="1"/>
  <c r="H21" i="10" s="1"/>
  <c r="B26" i="10" s="1"/>
  <c r="C26" i="10" s="1"/>
  <c r="D26" i="10" s="1"/>
  <c r="E26" i="10" s="1"/>
  <c r="F26" i="10" s="1"/>
  <c r="G26" i="10" s="1"/>
  <c r="H26" i="10" s="1"/>
  <c r="B31" i="10" s="1"/>
  <c r="C31" i="10" s="1"/>
  <c r="D31" i="10" s="1"/>
  <c r="E31" i="10" s="1"/>
  <c r="F31" i="10" s="1"/>
  <c r="G31" i="10" s="1"/>
  <c r="H31" i="10" s="1"/>
  <c r="B36" i="10" s="1"/>
  <c r="C36" i="10" s="1"/>
  <c r="D36" i="10" s="1"/>
  <c r="E36" i="10" s="1"/>
  <c r="F36" i="10" s="1"/>
  <c r="I18" i="10"/>
  <c r="I38" i="9"/>
  <c r="I33" i="9"/>
  <c r="I28" i="9"/>
  <c r="I23" i="9"/>
  <c r="I18" i="9"/>
  <c r="I38" i="8"/>
  <c r="I33" i="8"/>
  <c r="I28" i="8"/>
  <c r="I23" i="8"/>
  <c r="B26" i="8"/>
  <c r="C26" i="8" s="1"/>
  <c r="D26" i="8" s="1"/>
  <c r="E26" i="8" s="1"/>
  <c r="F26" i="8" s="1"/>
  <c r="G26" i="8" s="1"/>
  <c r="H26" i="8" s="1"/>
  <c r="B31" i="8" s="1"/>
  <c r="C31" i="8" s="1"/>
  <c r="D31" i="8" s="1"/>
  <c r="E31" i="8" s="1"/>
  <c r="F31" i="8" s="1"/>
  <c r="G31" i="8" s="1"/>
  <c r="H31" i="8" s="1"/>
  <c r="B36" i="8" s="1"/>
  <c r="C36" i="8" s="1"/>
  <c r="D36" i="8" s="1"/>
  <c r="E36" i="8" s="1"/>
  <c r="F36" i="8" s="1"/>
  <c r="G36" i="8" s="1"/>
  <c r="H36" i="8" s="1"/>
  <c r="I18" i="8"/>
  <c r="I38" i="7"/>
  <c r="I33" i="7"/>
  <c r="I28" i="7"/>
  <c r="I23" i="7"/>
  <c r="B26" i="7"/>
  <c r="C26" i="7" s="1"/>
  <c r="D26" i="7" s="1"/>
  <c r="E26" i="7" s="1"/>
  <c r="F26" i="7" s="1"/>
  <c r="G26" i="7" s="1"/>
  <c r="H26" i="7" s="1"/>
  <c r="B31" i="7" s="1"/>
  <c r="C31" i="7" s="1"/>
  <c r="D31" i="7" s="1"/>
  <c r="E31" i="7" s="1"/>
  <c r="F31" i="7" s="1"/>
  <c r="G31" i="7" s="1"/>
  <c r="H31" i="7" s="1"/>
  <c r="B36" i="7" s="1"/>
  <c r="C36" i="7" s="1"/>
  <c r="D36" i="7" s="1"/>
  <c r="E36" i="7" s="1"/>
  <c r="I18" i="7"/>
  <c r="I38" i="6"/>
  <c r="I33" i="6"/>
  <c r="I28" i="6"/>
  <c r="I23" i="6"/>
  <c r="C21" i="6"/>
  <c r="D21" i="6" s="1"/>
  <c r="E21" i="6" s="1"/>
  <c r="F21" i="6" s="1"/>
  <c r="G21" i="6" s="1"/>
  <c r="H21" i="6" s="1"/>
  <c r="B26" i="6" s="1"/>
  <c r="C26" i="6" s="1"/>
  <c r="D26" i="6" s="1"/>
  <c r="E26" i="6" s="1"/>
  <c r="F26" i="6" s="1"/>
  <c r="G26" i="6" s="1"/>
  <c r="H26" i="6" s="1"/>
  <c r="B31" i="6" s="1"/>
  <c r="C31" i="6" s="1"/>
  <c r="D31" i="6" s="1"/>
  <c r="E31" i="6" s="1"/>
  <c r="F31" i="6" s="1"/>
  <c r="G31" i="6" s="1"/>
  <c r="H31" i="6" s="1"/>
  <c r="B36" i="6" s="1"/>
  <c r="C36" i="6" s="1"/>
  <c r="I18" i="6"/>
  <c r="I38" i="5"/>
  <c r="I33" i="5"/>
  <c r="I23" i="5"/>
  <c r="F21" i="5"/>
  <c r="G21" i="5" s="1"/>
  <c r="H21" i="5" s="1"/>
  <c r="B26" i="5" s="1"/>
  <c r="C26" i="5" s="1"/>
  <c r="D26" i="5" s="1"/>
  <c r="E26" i="5" s="1"/>
  <c r="F26" i="5" s="1"/>
  <c r="G26" i="5" s="1"/>
  <c r="H26" i="5" s="1"/>
  <c r="B31" i="5" s="1"/>
  <c r="C31" i="5" s="1"/>
  <c r="I38" i="4"/>
  <c r="I33" i="4"/>
  <c r="I28" i="4"/>
  <c r="I23" i="4"/>
  <c r="B26" i="4"/>
  <c r="C26" i="4" s="1"/>
  <c r="D26" i="4" s="1"/>
  <c r="E26" i="4" s="1"/>
  <c r="F26" i="4" s="1"/>
  <c r="G26" i="4" s="1"/>
  <c r="H26" i="4" s="1"/>
  <c r="B31" i="4" s="1"/>
  <c r="C31" i="4" s="1"/>
  <c r="D31" i="4" s="1"/>
  <c r="E31" i="4" s="1"/>
  <c r="F31" i="4" s="1"/>
  <c r="G31" i="4" s="1"/>
  <c r="H31" i="4" s="1"/>
  <c r="B36" i="4" s="1"/>
  <c r="C36" i="4" s="1"/>
  <c r="I18" i="4"/>
  <c r="I38" i="3"/>
  <c r="I33" i="3"/>
  <c r="I28" i="3"/>
  <c r="I23" i="3"/>
  <c r="B26" i="3"/>
  <c r="C26" i="3" s="1"/>
  <c r="D26" i="3" s="1"/>
  <c r="E26" i="3" s="1"/>
  <c r="F26" i="3" s="1"/>
  <c r="G26" i="3" s="1"/>
  <c r="H26" i="3" s="1"/>
  <c r="B31" i="3" s="1"/>
  <c r="C31" i="3" s="1"/>
  <c r="D31" i="3" s="1"/>
  <c r="E31" i="3" s="1"/>
  <c r="F31" i="3" s="1"/>
  <c r="G31" i="3" s="1"/>
  <c r="H31" i="3" s="1"/>
  <c r="B36" i="3" s="1"/>
  <c r="C36" i="3" s="1"/>
  <c r="D36" i="3" s="1"/>
  <c r="E36" i="3" s="1"/>
  <c r="F36" i="3" s="1"/>
  <c r="G36" i="3" s="1"/>
  <c r="I18" i="3"/>
  <c r="I45" i="3" s="1"/>
  <c r="I38" i="2"/>
  <c r="I33" i="2"/>
  <c r="I28" i="2"/>
  <c r="I23" i="2"/>
  <c r="C21" i="2"/>
  <c r="D21" i="2" s="1"/>
  <c r="E21" i="2" s="1"/>
  <c r="F21" i="2" s="1"/>
  <c r="G21" i="2" s="1"/>
  <c r="H21" i="2" s="1"/>
  <c r="B26" i="2" s="1"/>
  <c r="C26" i="2" s="1"/>
  <c r="D26" i="2" s="1"/>
  <c r="E26" i="2" s="1"/>
  <c r="F26" i="2" s="1"/>
  <c r="G26" i="2" s="1"/>
  <c r="H26" i="2" s="1"/>
  <c r="B31" i="2" s="1"/>
  <c r="C31" i="2" s="1"/>
  <c r="D31" i="2" s="1"/>
  <c r="E31" i="2" s="1"/>
  <c r="F31" i="2" s="1"/>
  <c r="G31" i="2" s="1"/>
  <c r="H31" i="2" s="1"/>
  <c r="B36" i="2" s="1"/>
  <c r="C36" i="2" s="1"/>
  <c r="D36" i="2" s="1"/>
  <c r="E36" i="2" s="1"/>
  <c r="F36" i="2" s="1"/>
  <c r="I18" i="2"/>
  <c r="I38" i="1"/>
  <c r="I33" i="1"/>
  <c r="I28" i="1"/>
  <c r="I23" i="1"/>
  <c r="C26" i="1"/>
  <c r="D26" i="1" s="1"/>
  <c r="E26" i="1" s="1"/>
  <c r="F26" i="1" s="1"/>
  <c r="G26" i="1" s="1"/>
  <c r="H26" i="1" s="1"/>
  <c r="B31" i="1" s="1"/>
  <c r="C31" i="1" s="1"/>
  <c r="D31" i="1" s="1"/>
  <c r="E31" i="1" s="1"/>
  <c r="F31" i="1" s="1"/>
  <c r="G31" i="1" s="1"/>
  <c r="H31" i="1" s="1"/>
  <c r="B36" i="1" s="1"/>
  <c r="C36" i="1" s="1"/>
  <c r="D36" i="1" s="1"/>
  <c r="E36" i="1" s="1"/>
  <c r="I18" i="1"/>
  <c r="I45" i="8" l="1"/>
  <c r="I47" i="8" s="1"/>
  <c r="I40" i="11"/>
  <c r="I42" i="11" s="1"/>
  <c r="D31" i="5"/>
  <c r="E31" i="5" s="1"/>
  <c r="F31" i="5" s="1"/>
  <c r="G31" i="5" s="1"/>
  <c r="H31" i="5" s="1"/>
  <c r="B36" i="5" s="1"/>
  <c r="I41" i="7"/>
  <c r="I43" i="7" s="1"/>
  <c r="I45" i="6"/>
  <c r="I47" i="6" s="1"/>
  <c r="I47" i="3"/>
  <c r="H36" i="3"/>
  <c r="I44" i="12"/>
  <c r="I46" i="12" s="1"/>
  <c r="I42" i="10"/>
  <c r="I44" i="10" s="1"/>
  <c r="I41" i="9"/>
  <c r="I43" i="9" s="1"/>
  <c r="I40" i="5"/>
  <c r="I42" i="5" s="1"/>
  <c r="I40" i="4"/>
  <c r="I42" i="4" s="1"/>
  <c r="I40" i="2"/>
  <c r="I42" i="2" s="1"/>
  <c r="I44" i="1"/>
  <c r="I46" i="1" s="1"/>
  <c r="C21" i="9"/>
  <c r="D21" i="9" s="1"/>
  <c r="E21" i="9" s="1"/>
  <c r="F21" i="9" s="1"/>
  <c r="G21" i="9" s="1"/>
  <c r="H21" i="9" s="1"/>
  <c r="B26" i="9" s="1"/>
  <c r="C26" i="9" s="1"/>
  <c r="D26" i="9" s="1"/>
  <c r="E26" i="9" l="1"/>
  <c r="F26" i="9" s="1"/>
  <c r="G26" i="9" s="1"/>
  <c r="H26" i="9" s="1"/>
  <c r="B31" i="9" s="1"/>
  <c r="C31" i="9" s="1"/>
  <c r="D31" i="9" s="1"/>
  <c r="E31" i="9" s="1"/>
  <c r="F31" i="9" s="1"/>
  <c r="G31" i="9" s="1"/>
  <c r="H31" i="9" s="1"/>
  <c r="B36" i="9" s="1"/>
  <c r="C36" i="9" s="1"/>
</calcChain>
</file>

<file path=xl/sharedStrings.xml><?xml version="1.0" encoding="utf-8"?>
<sst xmlns="http://schemas.openxmlformats.org/spreadsheetml/2006/main" count="823" uniqueCount="42">
  <si>
    <t>COLLEGE MONTHLY TIMESHEET</t>
  </si>
  <si>
    <t>EMPL ID:</t>
  </si>
  <si>
    <t>NAME:</t>
  </si>
  <si>
    <t>HR AUTHORIZATION#:</t>
  </si>
  <si>
    <t>RATE OF PAY:</t>
  </si>
  <si>
    <t>AUTHORIZED HOURS:</t>
  </si>
  <si>
    <t>WEEKLY</t>
  </si>
  <si>
    <t>MONTHLY</t>
  </si>
  <si>
    <t>DEPT#</t>
  </si>
  <si>
    <t>GRANT/PROJECT#</t>
  </si>
  <si>
    <t>DEPT NAME</t>
  </si>
  <si>
    <t>GRANT/PROJECT NAME</t>
  </si>
  <si>
    <t>MONTH:</t>
  </si>
  <si>
    <t>DATE:</t>
  </si>
  <si>
    <t>SUN</t>
  </si>
  <si>
    <t>MON</t>
  </si>
  <si>
    <t>TUE</t>
  </si>
  <si>
    <t>WED</t>
  </si>
  <si>
    <t>THU</t>
  </si>
  <si>
    <t>FRI</t>
  </si>
  <si>
    <t>SAT</t>
  </si>
  <si>
    <t>TOTAL WEEKLY</t>
  </si>
  <si>
    <t>HOURS</t>
  </si>
  <si>
    <t>TOTAL HOURS</t>
  </si>
  <si>
    <t>TOTAL WAGES</t>
  </si>
  <si>
    <t>EMPLOYEE SIGNATURE</t>
  </si>
  <si>
    <t>DATE</t>
  </si>
  <si>
    <t>DEPT OR GRT/PROJ DIRECTOR</t>
  </si>
  <si>
    <t>SAT/SUN</t>
  </si>
  <si>
    <t>JANUARY 2026</t>
  </si>
  <si>
    <t>FEBRUARY 2026</t>
  </si>
  <si>
    <t>MARCH 2026</t>
  </si>
  <si>
    <t>APRIL 2026</t>
  </si>
  <si>
    <t xml:space="preserve"> </t>
  </si>
  <si>
    <t>MAY  2026</t>
  </si>
  <si>
    <t>JUNE  2026</t>
  </si>
  <si>
    <t>JULY  2026</t>
  </si>
  <si>
    <t>AUGUST  2026</t>
  </si>
  <si>
    <t>SEPTEMBER  2026</t>
  </si>
  <si>
    <t>OCTOBER  2026</t>
  </si>
  <si>
    <t>NOVEMBER  2026</t>
  </si>
  <si>
    <t>DECEMBER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</si>
</sst>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right"/>
    </xf>
    <xf numFmtId="44" fontId="2" fillId="0" borderId="1" xfId="2" applyFont="1" applyBorder="1"/>
    <xf numFmtId="43" fontId="2" fillId="0" borderId="1" xfId="1" applyFont="1" applyBorder="1"/>
    <xf numFmtId="44" fontId="0" fillId="0" borderId="1" xfId="2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3" fontId="5" fillId="2" borderId="4" xfId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164" fontId="0" fillId="0" borderId="0" xfId="0" applyNumberFormat="1"/>
    <xf numFmtId="0" fontId="2" fillId="0" borderId="7" xfId="0" applyFont="1" applyBorder="1"/>
    <xf numFmtId="43" fontId="6" fillId="0" borderId="7" xfId="1" applyFont="1" applyBorder="1"/>
    <xf numFmtId="164" fontId="0" fillId="2" borderId="6" xfId="0" applyNumberFormat="1" applyFill="1" applyBorder="1" applyAlignment="1">
      <alignment horizontal="center"/>
    </xf>
    <xf numFmtId="43" fontId="6" fillId="0" borderId="0" xfId="1" applyFont="1" applyBorder="1"/>
    <xf numFmtId="44" fontId="7" fillId="2" borderId="8" xfId="2" applyFont="1" applyFill="1" applyBorder="1"/>
    <xf numFmtId="0" fontId="6" fillId="0" borderId="0" xfId="0" applyFont="1"/>
    <xf numFmtId="0" fontId="2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 applyBorder="1"/>
    <xf numFmtId="0" fontId="2" fillId="0" borderId="0" xfId="0" applyFont="1" applyAlignment="1">
      <alignment horizontal="left"/>
    </xf>
    <xf numFmtId="1" fontId="2" fillId="0" borderId="7" xfId="0" applyNumberFormat="1" applyFont="1" applyBorder="1"/>
    <xf numFmtId="1" fontId="0" fillId="0" borderId="0" xfId="0" applyNumberFormat="1"/>
    <xf numFmtId="44" fontId="7" fillId="0" borderId="0" xfId="2" applyFont="1" applyFill="1" applyBorder="1"/>
    <xf numFmtId="44" fontId="7" fillId="0" borderId="9" xfId="2" applyFont="1" applyFill="1" applyBorder="1"/>
    <xf numFmtId="39" fontId="7" fillId="0" borderId="0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6" fillId="0" borderId="10" xfId="1" applyFont="1" applyBorder="1"/>
    <xf numFmtId="44" fontId="0" fillId="0" borderId="0" xfId="0" applyNumberFormat="1"/>
    <xf numFmtId="49" fontId="4" fillId="0" borderId="1" xfId="0" applyNumberFormat="1" applyFont="1" applyBorder="1"/>
    <xf numFmtId="43" fontId="5" fillId="2" borderId="11" xfId="1" applyFont="1" applyFill="1" applyBorder="1" applyAlignment="1">
      <alignment horizontal="center"/>
    </xf>
    <xf numFmtId="14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3" fontId="6" fillId="0" borderId="4" xfId="1" applyFont="1" applyBorder="1"/>
    <xf numFmtId="164" fontId="0" fillId="0" borderId="0" xfId="0" applyNumberFormat="1" applyAlignment="1">
      <alignment horizontal="center" wrapText="1"/>
    </xf>
    <xf numFmtId="0" fontId="2" fillId="0" borderId="0" xfId="0" applyFont="1" applyAlignment="1" applyProtection="1">
      <alignment horizontal="center" wrapText="1"/>
      <protection locked="0"/>
    </xf>
    <xf numFmtId="44" fontId="7" fillId="2" borderId="0" xfId="2" applyFont="1" applyFill="1" applyBorder="1"/>
    <xf numFmtId="0" fontId="2" fillId="0" borderId="1" xfId="0" applyFont="1" applyBorder="1"/>
    <xf numFmtId="0" fontId="6" fillId="0" borderId="1" xfId="0" applyFont="1" applyBorder="1"/>
    <xf numFmtId="44" fontId="7" fillId="0" borderId="1" xfId="2" applyFont="1" applyFill="1" applyBorder="1"/>
    <xf numFmtId="0" fontId="2" fillId="0" borderId="12" xfId="0" applyFont="1" applyBorder="1"/>
    <xf numFmtId="0" fontId="2" fillId="0" borderId="13" xfId="0" applyFont="1" applyBorder="1"/>
    <xf numFmtId="0" fontId="0" fillId="0" borderId="11" xfId="0" applyBorder="1"/>
    <xf numFmtId="14" fontId="2" fillId="0" borderId="13" xfId="0" applyNumberFormat="1" applyFont="1" applyBorder="1"/>
    <xf numFmtId="0" fontId="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596265</xdr:colOff>
      <xdr:row>0</xdr:row>
      <xdr:rowOff>293370</xdr:rowOff>
    </xdr:from>
    <xdr:to>
      <xdr:col>11</xdr:col>
      <xdr:colOff>7785</xdr:colOff>
      <xdr:row>5</xdr:row>
      <xdr:rowOff>21018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87DED-5051-4A1E-B6E1-BA7F77A04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4890" y="293370"/>
          <a:ext cx="1878495" cy="7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205740</xdr:colOff>
      <xdr:row>0</xdr:row>
      <xdr:rowOff>198120</xdr:rowOff>
    </xdr:from>
    <xdr:to>
      <xdr:col>10</xdr:col>
      <xdr:colOff>665010</xdr:colOff>
      <xdr:row>4</xdr:row>
      <xdr:rowOff>125793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EC2C9-D2AE-4C81-B359-0A34B943E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5440" y="198120"/>
          <a:ext cx="1878495" cy="7277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</xdr:colOff>
      <xdr:row>0</xdr:row>
      <xdr:rowOff>255270</xdr:rowOff>
    </xdr:from>
    <xdr:to>
      <xdr:col>10</xdr:col>
      <xdr:colOff>493560</xdr:colOff>
      <xdr:row>4</xdr:row>
      <xdr:rowOff>182943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C508B4-52EB-465C-93FB-D2C8C8C24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515" y="255270"/>
          <a:ext cx="1878495" cy="7277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624840</xdr:colOff>
      <xdr:row>0</xdr:row>
      <xdr:rowOff>283845</xdr:rowOff>
    </xdr:from>
    <xdr:to>
      <xdr:col>10</xdr:col>
      <xdr:colOff>417360</xdr:colOff>
      <xdr:row>5</xdr:row>
      <xdr:rowOff>11493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9BCFF3-A2C7-4B1D-BC79-61122A7E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840" y="283845"/>
          <a:ext cx="1878495" cy="7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207645</xdr:rowOff>
    </xdr:from>
    <xdr:to>
      <xdr:col>10</xdr:col>
      <xdr:colOff>455460</xdr:colOff>
      <xdr:row>4</xdr:row>
      <xdr:rowOff>135318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E4FD7B-42B1-40B2-B50E-CEA46941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9240" y="207645"/>
          <a:ext cx="1878495" cy="7277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226695</xdr:rowOff>
    </xdr:from>
    <xdr:to>
      <xdr:col>10</xdr:col>
      <xdr:colOff>436410</xdr:colOff>
      <xdr:row>4</xdr:row>
      <xdr:rowOff>154368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1A6AF0-2BFB-44D7-82A3-23F19872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4940" y="226695"/>
          <a:ext cx="1878495" cy="727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198120</xdr:rowOff>
    </xdr:from>
    <xdr:to>
      <xdr:col>10</xdr:col>
      <xdr:colOff>464985</xdr:colOff>
      <xdr:row>4</xdr:row>
      <xdr:rowOff>125793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FDFAD2-2A23-4BC5-A491-DA371488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4940" y="198120"/>
          <a:ext cx="1878495" cy="727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</xdr:colOff>
      <xdr:row>0</xdr:row>
      <xdr:rowOff>217170</xdr:rowOff>
    </xdr:from>
    <xdr:to>
      <xdr:col>10</xdr:col>
      <xdr:colOff>464985</xdr:colOff>
      <xdr:row>4</xdr:row>
      <xdr:rowOff>144843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7DB8D-C5FC-41EB-BAEB-912C44E0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765" y="217170"/>
          <a:ext cx="1878495" cy="727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</xdr:colOff>
      <xdr:row>0</xdr:row>
      <xdr:rowOff>255270</xdr:rowOff>
    </xdr:from>
    <xdr:to>
      <xdr:col>10</xdr:col>
      <xdr:colOff>455460</xdr:colOff>
      <xdr:row>4</xdr:row>
      <xdr:rowOff>182943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71370-6897-4E72-B878-398BAA12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115" y="255270"/>
          <a:ext cx="1878495" cy="727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62409</xdr:colOff>
      <xdr:row>0</xdr:row>
      <xdr:rowOff>217170</xdr:rowOff>
    </xdr:from>
    <xdr:to>
      <xdr:col>10</xdr:col>
      <xdr:colOff>531660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4DBCC-9C6E-44A3-B96F-660130113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034" y="217170"/>
          <a:ext cx="1898001" cy="7353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236220</xdr:rowOff>
    </xdr:from>
    <xdr:to>
      <xdr:col>10</xdr:col>
      <xdr:colOff>474510</xdr:colOff>
      <xdr:row>4</xdr:row>
      <xdr:rowOff>163893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60C60-35AC-4700-BAA4-AA9A959D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290" y="236220"/>
          <a:ext cx="1878495" cy="7277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</xdr:colOff>
      <xdr:row>0</xdr:row>
      <xdr:rowOff>217170</xdr:rowOff>
    </xdr:from>
    <xdr:to>
      <xdr:col>10</xdr:col>
      <xdr:colOff>484035</xdr:colOff>
      <xdr:row>4</xdr:row>
      <xdr:rowOff>144843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8C7D1-D982-4CEC-B553-D79B6B7A3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040" y="217170"/>
          <a:ext cx="1878495" cy="727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opLeftCell="A16" zoomScaleNormal="100" workbookViewId="0">
      <selection activeCell="C14" sqref="C14"/>
    </sheetView>
  </sheetViews>
  <sheetFormatPr baseColWidth="10" defaultColWidth="8.83203125" defaultRowHeight="15" x14ac:dyDescent="0.2"/>
  <cols>
    <col min="1" max="1" width="4.1640625" customWidth="1"/>
    <col min="2" max="2" width="10.83203125" customWidth="1"/>
    <col min="3" max="8" width="9.6640625" customWidth="1"/>
    <col min="9" max="9" width="12.5" style="1" customWidth="1"/>
    <col min="11" max="11" width="5.6640625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9"/>
      <c r="D9" s="59"/>
      <c r="E9" s="2" t="s">
        <v>9</v>
      </c>
      <c r="G9" s="55"/>
      <c r="H9" s="55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3"/>
      <c r="H11" s="3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8" t="s">
        <v>41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2">
        <v>46357</v>
      </c>
      <c r="E16" s="13">
        <v>46358</v>
      </c>
      <c r="F16" s="12">
        <v>46359</v>
      </c>
      <c r="G16" s="13">
        <f t="shared" ref="G16:H16" si="0">+F16+1</f>
        <v>46360</v>
      </c>
      <c r="H16" s="12">
        <f t="shared" si="0"/>
        <v>46361</v>
      </c>
      <c r="I16" s="14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46362</v>
      </c>
      <c r="C21" s="13">
        <f>+B21+1</f>
        <v>46363</v>
      </c>
      <c r="D21" s="12">
        <f>+C21+1</f>
        <v>46364</v>
      </c>
      <c r="E21" s="13">
        <f t="shared" ref="E21:H21" si="1">+D21+1</f>
        <v>46365</v>
      </c>
      <c r="F21" s="12">
        <f t="shared" si="1"/>
        <v>46366</v>
      </c>
      <c r="G21" s="13">
        <f t="shared" si="1"/>
        <v>46367</v>
      </c>
      <c r="H21" s="12">
        <f t="shared" si="1"/>
        <v>46368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46369</v>
      </c>
      <c r="C26" s="13">
        <f>+B26+1</f>
        <v>46370</v>
      </c>
      <c r="D26" s="13">
        <f t="shared" ref="D26:H26" si="2">+C26+1</f>
        <v>46371</v>
      </c>
      <c r="E26" s="13">
        <f t="shared" si="2"/>
        <v>46372</v>
      </c>
      <c r="F26" s="13">
        <f t="shared" si="2"/>
        <v>46373</v>
      </c>
      <c r="G26" s="13">
        <f t="shared" si="2"/>
        <v>46374</v>
      </c>
      <c r="H26" s="18">
        <f t="shared" si="2"/>
        <v>46375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46376</v>
      </c>
      <c r="C31" s="13">
        <f>+B31+1</f>
        <v>46377</v>
      </c>
      <c r="D31" s="13">
        <f t="shared" ref="D31:H31" si="3">+C31+1</f>
        <v>46378</v>
      </c>
      <c r="E31" s="13">
        <f t="shared" si="3"/>
        <v>46379</v>
      </c>
      <c r="F31" s="13">
        <f t="shared" si="3"/>
        <v>46380</v>
      </c>
      <c r="G31" s="13">
        <f t="shared" si="3"/>
        <v>46381</v>
      </c>
      <c r="H31" s="18">
        <f t="shared" si="3"/>
        <v>46382</v>
      </c>
      <c r="I31" s="14" t="s">
        <v>22</v>
      </c>
    </row>
    <row r="32" spans="2:13" ht="10.25" customHeight="1" thickBot="1" x14ac:dyDescent="0.25"/>
    <row r="33" spans="2:17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7" ht="16" thickBot="1" x14ac:dyDescent="0.25"/>
    <row r="35" spans="2:17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7" ht="13.5" customHeight="1" thickBot="1" x14ac:dyDescent="0.25">
      <c r="B36" s="12">
        <f>+H31+1</f>
        <v>46383</v>
      </c>
      <c r="C36" s="13">
        <f t="shared" ref="C36" si="4">+B36+1</f>
        <v>46384</v>
      </c>
      <c r="D36" s="13">
        <f>+C36+1</f>
        <v>46385</v>
      </c>
      <c r="E36" s="13">
        <v>46386</v>
      </c>
      <c r="F36" s="13">
        <v>46387</v>
      </c>
      <c r="G36" s="13"/>
      <c r="H36" s="13"/>
      <c r="I36" s="37" t="s">
        <v>22</v>
      </c>
      <c r="Q36" s="35"/>
    </row>
    <row r="37" spans="2:17" ht="10.25" customHeight="1" thickBot="1" x14ac:dyDescent="0.25"/>
    <row r="38" spans="2:17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7" ht="9" customHeight="1" thickBot="1" x14ac:dyDescent="0.25">
      <c r="B39" s="2"/>
      <c r="C39" s="2"/>
      <c r="D39" s="2"/>
      <c r="E39" s="2"/>
      <c r="F39" s="2"/>
      <c r="G39" s="2"/>
      <c r="H39" s="2"/>
      <c r="I39" s="19"/>
    </row>
    <row r="40" spans="2:17" s="33" customFormat="1" ht="13.5" customHeight="1" x14ac:dyDescent="0.2">
      <c r="B40" s="31"/>
      <c r="C40" s="31"/>
      <c r="D40" s="31"/>
      <c r="E40" s="31"/>
      <c r="F40" s="31"/>
      <c r="G40" s="31"/>
      <c r="H40" s="31"/>
      <c r="I40" s="11" t="s">
        <v>21</v>
      </c>
    </row>
    <row r="41" spans="2:17" ht="12" customHeight="1" thickBot="1" x14ac:dyDescent="0.25">
      <c r="B41" s="43"/>
      <c r="C41" s="2"/>
      <c r="D41" s="2"/>
      <c r="E41" s="2"/>
      <c r="F41" s="2"/>
      <c r="G41" s="2"/>
      <c r="H41" s="2"/>
      <c r="I41" s="14" t="s">
        <v>22</v>
      </c>
    </row>
    <row r="42" spans="2:17" ht="7.5" customHeight="1" thickBot="1" x14ac:dyDescent="0.25">
      <c r="B42" s="32"/>
      <c r="C42" s="2"/>
      <c r="D42" s="2"/>
      <c r="E42" s="2"/>
      <c r="F42" s="2"/>
      <c r="G42" s="2"/>
      <c r="H42" s="2"/>
      <c r="I42" s="19"/>
    </row>
    <row r="43" spans="2:17" ht="20.25" customHeight="1" thickTop="1" thickBot="1" x14ac:dyDescent="0.25">
      <c r="B43" s="44"/>
      <c r="C43" s="2"/>
      <c r="D43" s="2"/>
      <c r="E43" s="2"/>
      <c r="F43" s="2"/>
      <c r="G43" s="2"/>
      <c r="H43" s="34"/>
      <c r="I43"/>
    </row>
    <row r="44" spans="2:17" ht="18" customHeight="1" thickTop="1" x14ac:dyDescent="0.2">
      <c r="C44" s="33"/>
      <c r="G44" s="2" t="s">
        <v>23</v>
      </c>
      <c r="I44" s="30">
        <f>+I38+I33+I28+I23+I18+H43</f>
        <v>0</v>
      </c>
      <c r="J44" s="21"/>
    </row>
    <row r="45" spans="2:17" ht="16" thickBot="1" x14ac:dyDescent="0.25">
      <c r="G45" s="2"/>
      <c r="J45" s="21"/>
    </row>
    <row r="46" spans="2:17" ht="16" thickBot="1" x14ac:dyDescent="0.25">
      <c r="G46" s="2" t="s">
        <v>24</v>
      </c>
      <c r="I46" s="29">
        <f>I44*H5</f>
        <v>0</v>
      </c>
      <c r="J46" s="21"/>
    </row>
    <row r="47" spans="2:17" ht="9.75" customHeight="1" thickTop="1" x14ac:dyDescent="0.2">
      <c r="I47" s="28"/>
    </row>
    <row r="48" spans="2:17" ht="16" thickBot="1" x14ac:dyDescent="0.25">
      <c r="B48" s="2" t="s">
        <v>25</v>
      </c>
      <c r="D48" s="3"/>
      <c r="E48" s="3"/>
      <c r="F48" s="3"/>
      <c r="G48" s="3"/>
      <c r="H48" s="22" t="s">
        <v>26</v>
      </c>
      <c r="I48" s="3"/>
      <c r="J48" s="3"/>
    </row>
    <row r="49" spans="1:10" ht="9.75" customHeight="1" x14ac:dyDescent="0.2">
      <c r="H49" s="23"/>
      <c r="I49"/>
    </row>
    <row r="50" spans="1:10" ht="9" customHeight="1" x14ac:dyDescent="0.2">
      <c r="H50" s="23"/>
      <c r="I50"/>
    </row>
    <row r="51" spans="1:10" ht="16" thickBot="1" x14ac:dyDescent="0.25">
      <c r="B51" s="2" t="s">
        <v>27</v>
      </c>
      <c r="E51" s="3"/>
      <c r="F51" s="3"/>
      <c r="G51" s="3"/>
      <c r="H51" s="22" t="s">
        <v>26</v>
      </c>
      <c r="I51" s="3"/>
      <c r="J51" s="3"/>
    </row>
    <row r="52" spans="1:10" x14ac:dyDescent="0.2">
      <c r="I52"/>
    </row>
    <row r="53" spans="1:10" x14ac:dyDescent="0.2">
      <c r="A53" s="2"/>
      <c r="G53" s="2"/>
      <c r="I53"/>
    </row>
    <row r="54" spans="1:10" x14ac:dyDescent="0.2">
      <c r="I54" s="24"/>
    </row>
  </sheetData>
  <mergeCells count="9">
    <mergeCell ref="A1:K1"/>
    <mergeCell ref="G13:H13"/>
    <mergeCell ref="G9:H9"/>
    <mergeCell ref="F3:H3"/>
    <mergeCell ref="C3:D3"/>
    <mergeCell ref="D5:E5"/>
    <mergeCell ref="C13:D13"/>
    <mergeCell ref="C11:D11"/>
    <mergeCell ref="C9:D9"/>
  </mergeCells>
  <pageMargins left="0.5" right="0" top="0" bottom="0" header="0.3" footer="0.3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4"/>
  <sheetViews>
    <sheetView topLeftCell="A28" zoomScaleNormal="100" workbookViewId="0">
      <selection activeCell="B42" sqref="B42"/>
    </sheetView>
  </sheetViews>
  <sheetFormatPr baseColWidth="10" defaultColWidth="8.83203125" defaultRowHeight="15" x14ac:dyDescent="0.2"/>
  <cols>
    <col min="2" max="2" width="10.83203125" customWidth="1"/>
    <col min="3" max="8" width="9.6640625" customWidth="1"/>
    <col min="9" max="9" width="12.1640625" style="1" customWidth="1"/>
    <col min="11" max="11" width="11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3"/>
      <c r="H11" s="3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36" t="s">
        <v>31</v>
      </c>
      <c r="D13" s="36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3"/>
      <c r="E16" s="13"/>
      <c r="F16" s="13"/>
      <c r="G16" s="13"/>
      <c r="H16" s="13"/>
      <c r="I16" s="37" t="s">
        <v>22</v>
      </c>
    </row>
    <row r="17" spans="2:9" ht="10.25" customHeight="1" thickBot="1" x14ac:dyDescent="0.25"/>
    <row r="18" spans="2:9" ht="30" customHeight="1" thickBot="1" x14ac:dyDescent="0.25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6" thickBot="1" x14ac:dyDescent="0.25"/>
    <row r="20" spans="2:9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6" thickBot="1" x14ac:dyDescent="0.25">
      <c r="B21" s="12">
        <v>46082</v>
      </c>
      <c r="C21" s="12">
        <v>46083</v>
      </c>
      <c r="D21" s="12">
        <v>46084</v>
      </c>
      <c r="E21" s="12">
        <v>46085</v>
      </c>
      <c r="F21" s="12">
        <v>46086</v>
      </c>
      <c r="G21" s="12">
        <v>46087</v>
      </c>
      <c r="H21" s="12">
        <v>46088</v>
      </c>
      <c r="I21" s="14" t="s">
        <v>22</v>
      </c>
    </row>
    <row r="22" spans="2:9" ht="10.25" customHeight="1" thickBot="1" x14ac:dyDescent="0.25"/>
    <row r="23" spans="2:9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6" thickBot="1" x14ac:dyDescent="0.25"/>
    <row r="25" spans="2:9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6" thickBot="1" x14ac:dyDescent="0.25">
      <c r="B26" s="12">
        <f>+H21+1</f>
        <v>46089</v>
      </c>
      <c r="C26" s="13">
        <f>+B26+1</f>
        <v>46090</v>
      </c>
      <c r="D26" s="13">
        <f t="shared" ref="D26:H26" si="0">+C26+1</f>
        <v>46091</v>
      </c>
      <c r="E26" s="13">
        <f t="shared" si="0"/>
        <v>46092</v>
      </c>
      <c r="F26" s="13">
        <f t="shared" si="0"/>
        <v>46093</v>
      </c>
      <c r="G26" s="13">
        <f t="shared" si="0"/>
        <v>46094</v>
      </c>
      <c r="H26" s="18">
        <f t="shared" si="0"/>
        <v>46095</v>
      </c>
      <c r="I26" s="14" t="s">
        <v>22</v>
      </c>
    </row>
    <row r="27" spans="2:9" ht="10.25" customHeight="1" thickBot="1" x14ac:dyDescent="0.25"/>
    <row r="28" spans="2:9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6" thickBot="1" x14ac:dyDescent="0.25"/>
    <row r="30" spans="2:9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6" thickBot="1" x14ac:dyDescent="0.25">
      <c r="B31" s="12">
        <f>+H26+1</f>
        <v>46096</v>
      </c>
      <c r="C31" s="13">
        <f>+B31+1</f>
        <v>46097</v>
      </c>
      <c r="D31" s="13">
        <f t="shared" ref="D31:H31" si="1">+C31+1</f>
        <v>46098</v>
      </c>
      <c r="E31" s="13">
        <f t="shared" si="1"/>
        <v>46099</v>
      </c>
      <c r="F31" s="13">
        <f t="shared" si="1"/>
        <v>46100</v>
      </c>
      <c r="G31" s="13">
        <f t="shared" si="1"/>
        <v>46101</v>
      </c>
      <c r="H31" s="18">
        <f t="shared" si="1"/>
        <v>46102</v>
      </c>
      <c r="I31" s="14" t="s">
        <v>22</v>
      </c>
    </row>
    <row r="32" spans="2:9" ht="10.25" customHeight="1" thickBot="1" x14ac:dyDescent="0.25"/>
    <row r="33" spans="2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0" ht="16" thickBot="1" x14ac:dyDescent="0.25"/>
    <row r="35" spans="2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0" ht="16" thickBot="1" x14ac:dyDescent="0.25">
      <c r="B36" s="12">
        <f>+H31+1</f>
        <v>46103</v>
      </c>
      <c r="C36" s="13">
        <f t="shared" ref="C36:E36" si="2">+B36+1</f>
        <v>46104</v>
      </c>
      <c r="D36" s="13">
        <f t="shared" si="2"/>
        <v>46105</v>
      </c>
      <c r="E36" s="13">
        <f t="shared" si="2"/>
        <v>46106</v>
      </c>
      <c r="F36" s="13">
        <f t="shared" ref="F36:H36" si="3">+E36+1</f>
        <v>46107</v>
      </c>
      <c r="G36" s="13">
        <f t="shared" ref="G36" si="4">+F36+1</f>
        <v>46108</v>
      </c>
      <c r="H36" s="13">
        <f t="shared" si="3"/>
        <v>46109</v>
      </c>
      <c r="I36" s="37" t="s">
        <v>22</v>
      </c>
    </row>
    <row r="37" spans="2:10" ht="15" customHeight="1" thickBot="1" x14ac:dyDescent="0.25"/>
    <row r="38" spans="2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0" ht="15" customHeight="1" thickBot="1" x14ac:dyDescent="0.25">
      <c r="B39" s="2"/>
      <c r="C39" s="2"/>
      <c r="D39" s="2"/>
      <c r="E39" s="2"/>
      <c r="F39" s="2"/>
      <c r="G39" s="2"/>
      <c r="H39" s="2"/>
      <c r="I39" s="19"/>
    </row>
    <row r="40" spans="2:10" ht="15.75" customHeight="1" x14ac:dyDescent="0.2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19</v>
      </c>
      <c r="H40" s="10" t="s">
        <v>20</v>
      </c>
      <c r="I40" s="11" t="s">
        <v>21</v>
      </c>
    </row>
    <row r="41" spans="2:10" ht="16" thickBot="1" x14ac:dyDescent="0.25">
      <c r="B41" s="12">
        <v>46110</v>
      </c>
      <c r="C41" s="13">
        <v>46111</v>
      </c>
      <c r="D41" s="13">
        <v>46112</v>
      </c>
      <c r="E41" s="13"/>
      <c r="F41" s="13"/>
      <c r="G41" s="13"/>
      <c r="H41" s="13"/>
      <c r="I41" s="37" t="s">
        <v>22</v>
      </c>
    </row>
    <row r="42" spans="2:10" ht="15" customHeight="1" thickBot="1" x14ac:dyDescent="0.25"/>
    <row r="43" spans="2:10" ht="30" customHeight="1" thickBot="1" x14ac:dyDescent="0.25">
      <c r="B43" s="16"/>
      <c r="C43" s="16"/>
      <c r="D43" s="16"/>
      <c r="E43" s="16"/>
      <c r="F43" s="16"/>
      <c r="G43" s="16"/>
      <c r="H43" s="16"/>
      <c r="I43" s="17">
        <f>SUM(B43:H43)</f>
        <v>0</v>
      </c>
      <c r="J43" s="21"/>
    </row>
    <row r="44" spans="2:10" ht="30" customHeight="1" x14ac:dyDescent="0.2">
      <c r="B44" s="2"/>
      <c r="C44" s="2"/>
      <c r="D44" s="2"/>
      <c r="E44" s="2"/>
      <c r="F44" s="2"/>
      <c r="G44" s="2"/>
      <c r="H44" s="2"/>
      <c r="I44" s="19"/>
      <c r="J44" s="21"/>
    </row>
    <row r="45" spans="2:10" x14ac:dyDescent="0.2">
      <c r="B45" s="2"/>
      <c r="C45" s="2"/>
      <c r="D45" s="2"/>
      <c r="E45" s="2"/>
      <c r="F45" s="2"/>
      <c r="G45" s="25" t="s">
        <v>23</v>
      </c>
      <c r="H45" s="25"/>
      <c r="I45" s="19">
        <f>+I18+I23+I28+I33+I38+I43</f>
        <v>0</v>
      </c>
    </row>
    <row r="46" spans="2:10" x14ac:dyDescent="0.2">
      <c r="B46" s="2"/>
      <c r="C46" s="2"/>
      <c r="D46" s="2"/>
      <c r="E46" s="2"/>
      <c r="F46" s="2"/>
      <c r="G46" s="2"/>
      <c r="H46" s="2"/>
      <c r="I46" s="19"/>
    </row>
    <row r="47" spans="2:10" ht="16" thickBot="1" x14ac:dyDescent="0.25">
      <c r="G47" s="2" t="s">
        <v>24</v>
      </c>
      <c r="I47" s="20">
        <f>+I45*H5</f>
        <v>0</v>
      </c>
      <c r="J47" s="21"/>
    </row>
    <row r="48" spans="2:10" ht="16" thickTop="1" x14ac:dyDescent="0.2">
      <c r="G48" s="2"/>
      <c r="I48" s="45"/>
      <c r="J48" s="21"/>
    </row>
    <row r="49" spans="1:10" ht="16" thickBot="1" x14ac:dyDescent="0.25">
      <c r="A49" s="2" t="s">
        <v>25</v>
      </c>
      <c r="B49" s="2"/>
      <c r="D49" s="3"/>
      <c r="E49" s="3"/>
      <c r="F49" s="3"/>
      <c r="G49" s="46"/>
      <c r="H49" s="22" t="s">
        <v>26</v>
      </c>
      <c r="I49" s="48"/>
      <c r="J49" s="47"/>
    </row>
    <row r="50" spans="1:10" x14ac:dyDescent="0.2">
      <c r="H50" s="23"/>
      <c r="I50"/>
    </row>
    <row r="51" spans="1:10" ht="16" thickBot="1" x14ac:dyDescent="0.25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">
      <c r="I52"/>
    </row>
    <row r="53" spans="1:10" x14ac:dyDescent="0.2">
      <c r="A53" s="2"/>
      <c r="G53" s="2"/>
      <c r="I53"/>
    </row>
    <row r="54" spans="1:10" x14ac:dyDescent="0.2">
      <c r="I54" s="24"/>
    </row>
  </sheetData>
  <mergeCells count="8">
    <mergeCell ref="A1:K1"/>
    <mergeCell ref="G13:H13"/>
    <mergeCell ref="G9:H9"/>
    <mergeCell ref="C11:D11"/>
    <mergeCell ref="C9:D9"/>
    <mergeCell ref="D5:E5"/>
    <mergeCell ref="F3:H3"/>
    <mergeCell ref="C3:D3"/>
  </mergeCells>
  <pageMargins left="0.5" right="0" top="0" bottom="0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0"/>
  <sheetViews>
    <sheetView topLeftCell="A19" zoomScaleNormal="100" workbookViewId="0">
      <selection activeCell="G37" sqref="G37"/>
    </sheetView>
  </sheetViews>
  <sheetFormatPr baseColWidth="10" defaultColWidth="8.83203125" defaultRowHeight="15" x14ac:dyDescent="0.2"/>
  <cols>
    <col min="2" max="2" width="10.83203125" customWidth="1"/>
    <col min="3" max="8" width="9.6640625" customWidth="1"/>
    <col min="9" max="9" width="12.33203125" style="1" customWidth="1"/>
    <col min="11" max="11" width="11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3"/>
      <c r="H11" s="3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8" t="s">
        <v>30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3"/>
      <c r="E16" s="13"/>
      <c r="F16" s="13"/>
      <c r="G16" s="13"/>
      <c r="H16" s="13"/>
      <c r="I16" s="37" t="s">
        <v>22</v>
      </c>
    </row>
    <row r="17" spans="2:9" ht="10.25" customHeight="1" thickBot="1" x14ac:dyDescent="0.25"/>
    <row r="18" spans="2:9" ht="30" customHeight="1" thickBot="1" x14ac:dyDescent="0.25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6" thickBot="1" x14ac:dyDescent="0.25"/>
    <row r="20" spans="2:9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6" thickBot="1" x14ac:dyDescent="0.25">
      <c r="B21" s="12">
        <v>46054</v>
      </c>
      <c r="C21" s="13">
        <f>+B21+1</f>
        <v>46055</v>
      </c>
      <c r="D21" s="13">
        <f t="shared" ref="D21:H21" si="0">+C21+1</f>
        <v>46056</v>
      </c>
      <c r="E21" s="13">
        <f t="shared" si="0"/>
        <v>46057</v>
      </c>
      <c r="F21" s="13">
        <f t="shared" si="0"/>
        <v>46058</v>
      </c>
      <c r="G21" s="13">
        <f t="shared" si="0"/>
        <v>46059</v>
      </c>
      <c r="H21" s="18">
        <f t="shared" si="0"/>
        <v>46060</v>
      </c>
      <c r="I21" s="14" t="s">
        <v>22</v>
      </c>
    </row>
    <row r="22" spans="2:9" ht="10.25" customHeight="1" thickBot="1" x14ac:dyDescent="0.25"/>
    <row r="23" spans="2:9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6" thickBot="1" x14ac:dyDescent="0.25"/>
    <row r="25" spans="2:9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6" thickBot="1" x14ac:dyDescent="0.25">
      <c r="B26" s="12">
        <f>+H21+1</f>
        <v>46061</v>
      </c>
      <c r="C26" s="13">
        <f>+B26+1</f>
        <v>46062</v>
      </c>
      <c r="D26" s="13">
        <f t="shared" ref="D26:H26" si="1">+C26+1</f>
        <v>46063</v>
      </c>
      <c r="E26" s="13">
        <f t="shared" si="1"/>
        <v>46064</v>
      </c>
      <c r="F26" s="13">
        <f t="shared" si="1"/>
        <v>46065</v>
      </c>
      <c r="G26" s="13">
        <f t="shared" si="1"/>
        <v>46066</v>
      </c>
      <c r="H26" s="18">
        <f t="shared" si="1"/>
        <v>46067</v>
      </c>
      <c r="I26" s="14" t="s">
        <v>22</v>
      </c>
    </row>
    <row r="27" spans="2:9" ht="10.25" customHeight="1" thickBot="1" x14ac:dyDescent="0.25"/>
    <row r="28" spans="2:9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6" thickBot="1" x14ac:dyDescent="0.25"/>
    <row r="30" spans="2:9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6" thickBot="1" x14ac:dyDescent="0.25">
      <c r="B31" s="12">
        <f>+H26+1</f>
        <v>46068</v>
      </c>
      <c r="C31" s="13">
        <f>+B31+1</f>
        <v>46069</v>
      </c>
      <c r="D31" s="13">
        <f t="shared" ref="D31:H31" si="2">+C31+1</f>
        <v>46070</v>
      </c>
      <c r="E31" s="13">
        <f t="shared" si="2"/>
        <v>46071</v>
      </c>
      <c r="F31" s="13">
        <f t="shared" si="2"/>
        <v>46072</v>
      </c>
      <c r="G31" s="13">
        <f t="shared" si="2"/>
        <v>46073</v>
      </c>
      <c r="H31" s="18">
        <f t="shared" si="2"/>
        <v>46074</v>
      </c>
      <c r="I31" s="14" t="s">
        <v>22</v>
      </c>
    </row>
    <row r="32" spans="2:9" ht="10.25" customHeight="1" thickBot="1" x14ac:dyDescent="0.25"/>
    <row r="33" spans="1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6" thickBot="1" x14ac:dyDescent="0.25">
      <c r="B36" s="12">
        <f>+H31+1</f>
        <v>46075</v>
      </c>
      <c r="C36" s="13">
        <f t="shared" ref="C36:F36" si="3">+B36+1</f>
        <v>46076</v>
      </c>
      <c r="D36" s="13">
        <f t="shared" si="3"/>
        <v>46077</v>
      </c>
      <c r="E36" s="13">
        <f t="shared" si="3"/>
        <v>46078</v>
      </c>
      <c r="F36" s="13">
        <f t="shared" si="3"/>
        <v>46079</v>
      </c>
      <c r="G36" s="13">
        <v>46080</v>
      </c>
      <c r="H36" s="13">
        <v>46081</v>
      </c>
      <c r="I36" s="37" t="s">
        <v>22</v>
      </c>
    </row>
    <row r="37" spans="1:10" ht="10.25" customHeight="1" thickBot="1" x14ac:dyDescent="0.25"/>
    <row r="38" spans="1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5" t="s">
        <v>23</v>
      </c>
      <c r="H40" s="25"/>
      <c r="I40" s="19">
        <f>I18+I23+I28+I33+I38</f>
        <v>0</v>
      </c>
    </row>
    <row r="41" spans="1:10" x14ac:dyDescent="0.2">
      <c r="B41" s="2"/>
      <c r="C41" s="2"/>
      <c r="D41" s="2"/>
      <c r="E41" s="2"/>
      <c r="F41" s="2"/>
      <c r="G41" s="2"/>
      <c r="H41" s="2"/>
      <c r="I41" s="19"/>
    </row>
    <row r="42" spans="1:10" ht="16" thickBot="1" x14ac:dyDescent="0.25">
      <c r="G42" s="2" t="s">
        <v>24</v>
      </c>
      <c r="I42" s="20">
        <f>+I40*H5</f>
        <v>0</v>
      </c>
      <c r="J42" s="21"/>
    </row>
    <row r="43" spans="1:10" ht="9.75" customHeight="1" thickTop="1" x14ac:dyDescent="0.2"/>
    <row r="44" spans="1:10" ht="16" thickBot="1" x14ac:dyDescent="0.25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">
      <c r="H45" s="23"/>
      <c r="I45"/>
    </row>
    <row r="46" spans="1:10" ht="9" customHeight="1" x14ac:dyDescent="0.2">
      <c r="H46" s="23"/>
      <c r="I46"/>
    </row>
    <row r="47" spans="1:10" ht="16" thickBot="1" x14ac:dyDescent="0.25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">
      <c r="I48"/>
    </row>
    <row r="49" spans="1:9" x14ac:dyDescent="0.2">
      <c r="A49" s="2"/>
      <c r="G49" s="2"/>
      <c r="I49"/>
    </row>
    <row r="50" spans="1:9" x14ac:dyDescent="0.2">
      <c r="I50" s="24"/>
    </row>
  </sheetData>
  <mergeCells count="9">
    <mergeCell ref="A1:K1"/>
    <mergeCell ref="G13:H13"/>
    <mergeCell ref="C13:D13"/>
    <mergeCell ref="G9:H9"/>
    <mergeCell ref="C11:D11"/>
    <mergeCell ref="D5:E5"/>
    <mergeCell ref="F3:H3"/>
    <mergeCell ref="C3:D3"/>
    <mergeCell ref="C9:D9"/>
  </mergeCells>
  <pageMargins left="0.5" right="0" top="0" bottom="0" header="0.3" footer="0.3"/>
  <pageSetup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tabSelected="1" zoomScaleNormal="100" workbookViewId="0">
      <selection activeCell="C3" sqref="C3:D3"/>
    </sheetView>
  </sheetViews>
  <sheetFormatPr baseColWidth="10" defaultColWidth="8.83203125" defaultRowHeight="15" x14ac:dyDescent="0.2"/>
  <cols>
    <col min="2" max="2" width="10.83203125" customWidth="1"/>
    <col min="3" max="8" width="9.6640625" customWidth="1"/>
    <col min="9" max="9" width="12.5" style="1" customWidth="1"/>
    <col min="11" max="11" width="11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3"/>
      <c r="H11" s="3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8" t="s">
        <v>29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2"/>
      <c r="E16" s="13"/>
      <c r="F16" s="12">
        <v>46023</v>
      </c>
      <c r="G16" s="13">
        <v>45293</v>
      </c>
      <c r="H16" s="12">
        <v>46025</v>
      </c>
      <c r="I16" s="37" t="s">
        <v>22</v>
      </c>
    </row>
    <row r="17" spans="2:9" ht="10.25" customHeight="1" thickBot="1" x14ac:dyDescent="0.25"/>
    <row r="18" spans="2:9" ht="30" customHeight="1" thickBot="1" x14ac:dyDescent="0.25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6" thickBot="1" x14ac:dyDescent="0.25"/>
    <row r="20" spans="2:9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6" thickBot="1" x14ac:dyDescent="0.25">
      <c r="B21" s="12">
        <v>46026</v>
      </c>
      <c r="C21" s="13">
        <v>46027</v>
      </c>
      <c r="D21" s="13">
        <v>46028</v>
      </c>
      <c r="E21" s="13">
        <v>46029</v>
      </c>
      <c r="F21" s="13">
        <v>46030</v>
      </c>
      <c r="G21" s="13">
        <v>46031</v>
      </c>
      <c r="H21" s="18">
        <v>46032</v>
      </c>
      <c r="I21" s="14" t="s">
        <v>22</v>
      </c>
    </row>
    <row r="22" spans="2:9" ht="10.25" customHeight="1" thickBot="1" x14ac:dyDescent="0.25"/>
    <row r="23" spans="2:9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6" thickBot="1" x14ac:dyDescent="0.25"/>
    <row r="25" spans="2:9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6" thickBot="1" x14ac:dyDescent="0.25">
      <c r="B26" s="12">
        <v>46033</v>
      </c>
      <c r="C26" s="13">
        <f>+B26+1</f>
        <v>46034</v>
      </c>
      <c r="D26" s="13">
        <f t="shared" ref="D26:H26" si="0">+C26+1</f>
        <v>46035</v>
      </c>
      <c r="E26" s="13">
        <f t="shared" si="0"/>
        <v>46036</v>
      </c>
      <c r="F26" s="13">
        <f t="shared" si="0"/>
        <v>46037</v>
      </c>
      <c r="G26" s="13">
        <f t="shared" si="0"/>
        <v>46038</v>
      </c>
      <c r="H26" s="18">
        <f t="shared" si="0"/>
        <v>46039</v>
      </c>
      <c r="I26" s="14" t="s">
        <v>22</v>
      </c>
    </row>
    <row r="27" spans="2:9" ht="10.25" customHeight="1" thickBot="1" x14ac:dyDescent="0.25"/>
    <row r="28" spans="2:9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6" thickBot="1" x14ac:dyDescent="0.25"/>
    <row r="30" spans="2:9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6" thickBot="1" x14ac:dyDescent="0.25">
      <c r="B31" s="12">
        <f>+H26+1</f>
        <v>46040</v>
      </c>
      <c r="C31" s="13">
        <f>+B31+1</f>
        <v>46041</v>
      </c>
      <c r="D31" s="13">
        <f t="shared" ref="D31:H31" si="1">+C31+1</f>
        <v>46042</v>
      </c>
      <c r="E31" s="13">
        <f t="shared" si="1"/>
        <v>46043</v>
      </c>
      <c r="F31" s="13">
        <f t="shared" si="1"/>
        <v>46044</v>
      </c>
      <c r="G31" s="13">
        <f t="shared" si="1"/>
        <v>46045</v>
      </c>
      <c r="H31" s="18">
        <f t="shared" si="1"/>
        <v>46046</v>
      </c>
      <c r="I31" s="14" t="s">
        <v>22</v>
      </c>
    </row>
    <row r="32" spans="2:9" ht="10.25" customHeight="1" thickBot="1" x14ac:dyDescent="0.25"/>
    <row r="33" spans="1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6" thickBot="1" x14ac:dyDescent="0.25">
      <c r="B36" s="12">
        <f>+H31+1</f>
        <v>46047</v>
      </c>
      <c r="C36" s="13">
        <f t="shared" ref="C36:E36" si="2">+B36+1</f>
        <v>46048</v>
      </c>
      <c r="D36" s="13">
        <f t="shared" si="2"/>
        <v>46049</v>
      </c>
      <c r="E36" s="13">
        <f t="shared" si="2"/>
        <v>46050</v>
      </c>
      <c r="F36" s="13">
        <v>46051</v>
      </c>
      <c r="G36" s="13">
        <v>46052</v>
      </c>
      <c r="H36" s="13">
        <v>46053</v>
      </c>
      <c r="I36" s="37" t="s">
        <v>22</v>
      </c>
    </row>
    <row r="37" spans="1:10" ht="10.25" customHeight="1" thickBot="1" x14ac:dyDescent="0.25"/>
    <row r="38" spans="1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0.75" customHeight="1" x14ac:dyDescent="0.2">
      <c r="B39" s="2"/>
      <c r="C39" s="2">
        <v>1</v>
      </c>
      <c r="D39" s="2"/>
      <c r="E39" s="2"/>
      <c r="F39" s="2"/>
      <c r="G39" s="2"/>
      <c r="H39" s="2"/>
      <c r="I39" s="19"/>
    </row>
    <row r="40" spans="1:10" ht="30" hidden="1" customHeight="1" x14ac:dyDescent="0.2">
      <c r="I40"/>
    </row>
    <row r="41" spans="1:10" ht="13.5" hidden="1" customHeight="1" x14ac:dyDescent="0.2">
      <c r="I41"/>
    </row>
    <row r="42" spans="1:10" x14ac:dyDescent="0.2">
      <c r="I42"/>
    </row>
    <row r="43" spans="1:10" x14ac:dyDescent="0.2">
      <c r="I43"/>
    </row>
    <row r="44" spans="1:10" x14ac:dyDescent="0.2">
      <c r="B44" s="2"/>
      <c r="C44" s="2"/>
      <c r="D44" s="2"/>
      <c r="E44" s="2"/>
      <c r="F44" s="2"/>
      <c r="G44" s="25" t="s">
        <v>23</v>
      </c>
      <c r="H44" s="25"/>
      <c r="I44" s="19">
        <f>I18+I23+I28+I33+I38+I43</f>
        <v>0</v>
      </c>
    </row>
    <row r="45" spans="1:10" x14ac:dyDescent="0.2">
      <c r="B45" s="2"/>
      <c r="C45" s="2"/>
      <c r="D45" s="2"/>
      <c r="E45" s="2"/>
      <c r="F45" s="2"/>
      <c r="G45" s="2"/>
      <c r="H45" s="2"/>
      <c r="I45" s="19"/>
    </row>
    <row r="46" spans="1:10" ht="16" thickBot="1" x14ac:dyDescent="0.25">
      <c r="G46" s="2" t="s">
        <v>24</v>
      </c>
      <c r="I46" s="20">
        <f>+I44*H5</f>
        <v>0</v>
      </c>
      <c r="J46" s="21"/>
    </row>
    <row r="47" spans="1:10" ht="9.75" customHeight="1" thickTop="1" x14ac:dyDescent="0.2"/>
    <row r="48" spans="1:10" ht="16" thickBot="1" x14ac:dyDescent="0.25">
      <c r="A48" s="2" t="s">
        <v>25</v>
      </c>
      <c r="D48" s="3"/>
      <c r="E48" s="3"/>
      <c r="F48" s="3"/>
      <c r="G48" s="3"/>
      <c r="H48" s="22" t="s">
        <v>26</v>
      </c>
      <c r="I48" s="3"/>
      <c r="J48" s="3"/>
    </row>
    <row r="49" spans="1:10" ht="9.75" customHeight="1" x14ac:dyDescent="0.2">
      <c r="H49" s="23"/>
      <c r="I49"/>
    </row>
    <row r="50" spans="1:10" ht="9" customHeight="1" x14ac:dyDescent="0.2">
      <c r="H50" s="23"/>
      <c r="I50"/>
    </row>
    <row r="51" spans="1:10" ht="16" thickBot="1" x14ac:dyDescent="0.25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">
      <c r="I52"/>
    </row>
    <row r="53" spans="1:10" x14ac:dyDescent="0.2">
      <c r="A53" s="2"/>
      <c r="G53" s="2"/>
      <c r="I53"/>
    </row>
    <row r="54" spans="1:10" x14ac:dyDescent="0.2">
      <c r="I54" s="24"/>
    </row>
  </sheetData>
  <mergeCells count="9">
    <mergeCell ref="A1:K1"/>
    <mergeCell ref="G13:H13"/>
    <mergeCell ref="C13:D13"/>
    <mergeCell ref="D5:E5"/>
    <mergeCell ref="G9:H9"/>
    <mergeCell ref="F3:H3"/>
    <mergeCell ref="C3:D3"/>
    <mergeCell ref="C9:D9"/>
    <mergeCell ref="C11:D11"/>
  </mergeCells>
  <pageMargins left="0.5" right="0" top="0" bottom="0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topLeftCell="A16" zoomScaleNormal="100" workbookViewId="0">
      <selection activeCell="H36" sqref="H36"/>
    </sheetView>
  </sheetViews>
  <sheetFormatPr baseColWidth="10" defaultColWidth="8.83203125" defaultRowHeight="15" x14ac:dyDescent="0.2"/>
  <cols>
    <col min="1" max="1" width="5.5" customWidth="1"/>
    <col min="2" max="2" width="10.83203125" customWidth="1"/>
    <col min="3" max="5" width="9.6640625" customWidth="1"/>
    <col min="6" max="6" width="11.5" customWidth="1"/>
    <col min="7" max="8" width="9.6640625" customWidth="1"/>
    <col min="9" max="9" width="12.5" style="1" customWidth="1"/>
    <col min="11" max="11" width="8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55"/>
      <c r="H11" s="55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8" t="s">
        <v>40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>
        <v>46327</v>
      </c>
      <c r="C16" s="13">
        <v>46328</v>
      </c>
      <c r="D16" s="13">
        <v>46329</v>
      </c>
      <c r="E16" s="13">
        <v>46330</v>
      </c>
      <c r="F16" s="13">
        <v>46331</v>
      </c>
      <c r="G16" s="13">
        <v>46332</v>
      </c>
      <c r="H16" s="18">
        <v>46333</v>
      </c>
      <c r="I16" s="14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46334</v>
      </c>
      <c r="C21" s="13">
        <f>+B21+1</f>
        <v>46335</v>
      </c>
      <c r="D21" s="13">
        <f t="shared" ref="D21:H21" si="0">+C21+1</f>
        <v>46336</v>
      </c>
      <c r="E21" s="13">
        <f t="shared" si="0"/>
        <v>46337</v>
      </c>
      <c r="F21" s="13">
        <f t="shared" si="0"/>
        <v>46338</v>
      </c>
      <c r="G21" s="13">
        <f t="shared" si="0"/>
        <v>46339</v>
      </c>
      <c r="H21" s="18">
        <f t="shared" si="0"/>
        <v>46340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46341</v>
      </c>
      <c r="C26" s="13">
        <f>+B26+1</f>
        <v>46342</v>
      </c>
      <c r="D26" s="13">
        <f t="shared" ref="D26:H26" si="1">+C26+1</f>
        <v>46343</v>
      </c>
      <c r="E26" s="13">
        <f t="shared" si="1"/>
        <v>46344</v>
      </c>
      <c r="F26" s="13">
        <f t="shared" si="1"/>
        <v>46345</v>
      </c>
      <c r="G26" s="13">
        <f t="shared" si="1"/>
        <v>46346</v>
      </c>
      <c r="H26" s="18">
        <f t="shared" si="1"/>
        <v>46347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46348</v>
      </c>
      <c r="C31" s="13">
        <f>+B31+1</f>
        <v>46349</v>
      </c>
      <c r="D31" s="13">
        <f t="shared" ref="D31:H31" si="2">+C31+1</f>
        <v>46350</v>
      </c>
      <c r="E31" s="13">
        <f t="shared" si="2"/>
        <v>46351</v>
      </c>
      <c r="F31" s="13">
        <f t="shared" si="2"/>
        <v>46352</v>
      </c>
      <c r="G31" s="13">
        <f t="shared" si="2"/>
        <v>46353</v>
      </c>
      <c r="H31" s="18">
        <f t="shared" si="2"/>
        <v>46354</v>
      </c>
      <c r="I31" s="14" t="s">
        <v>22</v>
      </c>
    </row>
    <row r="32" spans="2:13" ht="10.25" customHeight="1" thickBot="1" x14ac:dyDescent="0.25"/>
    <row r="33" spans="1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3.5" customHeight="1" thickBot="1" x14ac:dyDescent="0.25">
      <c r="B36" s="12">
        <f>+H31+1</f>
        <v>46355</v>
      </c>
      <c r="C36" s="13">
        <f t="shared" ref="C36" si="3">+B36+1</f>
        <v>46356</v>
      </c>
      <c r="D36" s="13"/>
      <c r="E36" s="13"/>
      <c r="F36" s="13"/>
      <c r="G36" s="13"/>
      <c r="H36" s="13"/>
      <c r="I36" s="37" t="s">
        <v>22</v>
      </c>
    </row>
    <row r="37" spans="1:10" ht="10.25" customHeight="1" thickBot="1" x14ac:dyDescent="0.25"/>
    <row r="38" spans="1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3.5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G40" s="2" t="s">
        <v>23</v>
      </c>
      <c r="I40" s="28">
        <f>+I38+I33+I28+I23+I18</f>
        <v>0</v>
      </c>
      <c r="J40" s="21"/>
    </row>
    <row r="41" spans="1:10" ht="16" thickBot="1" x14ac:dyDescent="0.25">
      <c r="G41" s="2"/>
      <c r="J41" s="21"/>
    </row>
    <row r="42" spans="1:10" ht="16" thickBot="1" x14ac:dyDescent="0.25">
      <c r="G42" s="2" t="s">
        <v>24</v>
      </c>
      <c r="I42" s="29">
        <f>I40*H5</f>
        <v>0</v>
      </c>
      <c r="J42" s="21"/>
    </row>
    <row r="43" spans="1:10" ht="9.75" customHeight="1" thickTop="1" x14ac:dyDescent="0.2">
      <c r="I43" s="28"/>
    </row>
    <row r="44" spans="1:10" ht="16" thickBot="1" x14ac:dyDescent="0.25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">
      <c r="H45" s="23"/>
      <c r="I45"/>
    </row>
    <row r="46" spans="1:10" ht="9" customHeight="1" x14ac:dyDescent="0.2">
      <c r="H46" s="23"/>
      <c r="I46"/>
    </row>
    <row r="47" spans="1:10" ht="16" thickBot="1" x14ac:dyDescent="0.25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">
      <c r="I48"/>
    </row>
    <row r="49" spans="1:9" x14ac:dyDescent="0.2">
      <c r="A49" s="2"/>
      <c r="G49" s="2"/>
      <c r="I49"/>
    </row>
    <row r="50" spans="1:9" x14ac:dyDescent="0.2">
      <c r="I50" s="24"/>
    </row>
  </sheetData>
  <mergeCells count="10">
    <mergeCell ref="A1:K1"/>
    <mergeCell ref="G13:H13"/>
    <mergeCell ref="C13:D13"/>
    <mergeCell ref="G11:H11"/>
    <mergeCell ref="F3:H3"/>
    <mergeCell ref="C9:D9"/>
    <mergeCell ref="D5:E5"/>
    <mergeCell ref="C3:D3"/>
    <mergeCell ref="C11:D11"/>
    <mergeCell ref="G9:H9"/>
  </mergeCells>
  <pageMargins left="0.5" right="0" top="0" bottom="0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topLeftCell="A28" zoomScaleNormal="100" workbookViewId="0">
      <selection activeCell="G37" sqref="G37"/>
    </sheetView>
  </sheetViews>
  <sheetFormatPr baseColWidth="10" defaultColWidth="8.83203125" defaultRowHeight="15" x14ac:dyDescent="0.2"/>
  <cols>
    <col min="1" max="1" width="5.83203125" customWidth="1"/>
    <col min="2" max="2" width="10.83203125" customWidth="1"/>
    <col min="3" max="8" width="9.6640625" customWidth="1"/>
    <col min="9" max="9" width="12.6640625" style="1" customWidth="1"/>
    <col min="11" max="11" width="6.6640625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3"/>
      <c r="H11" s="3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8" t="s">
        <v>39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3"/>
      <c r="E16" s="13"/>
      <c r="F16" s="13">
        <v>46296</v>
      </c>
      <c r="G16" s="13">
        <f>+F16+1</f>
        <v>46297</v>
      </c>
      <c r="H16" s="13">
        <f>+G16+1</f>
        <v>46298</v>
      </c>
      <c r="I16" s="14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46299</v>
      </c>
      <c r="C21" s="13">
        <f>+B21+1</f>
        <v>46300</v>
      </c>
      <c r="D21" s="13">
        <f t="shared" ref="D21:H21" si="0">+C21+1</f>
        <v>46301</v>
      </c>
      <c r="E21" s="13">
        <f t="shared" si="0"/>
        <v>46302</v>
      </c>
      <c r="F21" s="13">
        <f t="shared" si="0"/>
        <v>46303</v>
      </c>
      <c r="G21" s="13">
        <f t="shared" si="0"/>
        <v>46304</v>
      </c>
      <c r="H21" s="18">
        <f t="shared" si="0"/>
        <v>46305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46306</v>
      </c>
      <c r="C26" s="13">
        <f>+B26+1</f>
        <v>46307</v>
      </c>
      <c r="D26" s="13">
        <f t="shared" ref="D26:H26" si="1">+C26+1</f>
        <v>46308</v>
      </c>
      <c r="E26" s="13">
        <f t="shared" si="1"/>
        <v>46309</v>
      </c>
      <c r="F26" s="13">
        <f t="shared" si="1"/>
        <v>46310</v>
      </c>
      <c r="G26" s="13">
        <f t="shared" si="1"/>
        <v>46311</v>
      </c>
      <c r="H26" s="18">
        <f t="shared" si="1"/>
        <v>46312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46313</v>
      </c>
      <c r="C31" s="13">
        <f>+B31+1</f>
        <v>46314</v>
      </c>
      <c r="D31" s="13">
        <f t="shared" ref="D31:H31" si="2">+C31+1</f>
        <v>46315</v>
      </c>
      <c r="E31" s="13">
        <f t="shared" si="2"/>
        <v>46316</v>
      </c>
      <c r="F31" s="13">
        <f t="shared" si="2"/>
        <v>46317</v>
      </c>
      <c r="G31" s="13">
        <f t="shared" si="2"/>
        <v>46318</v>
      </c>
      <c r="H31" s="18">
        <f t="shared" si="2"/>
        <v>46319</v>
      </c>
      <c r="I31" s="14" t="s">
        <v>22</v>
      </c>
    </row>
    <row r="32" spans="2:13" ht="10.25" customHeight="1" thickBot="1" x14ac:dyDescent="0.25"/>
    <row r="33" spans="1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3.5" customHeight="1" thickBot="1" x14ac:dyDescent="0.25">
      <c r="B36" s="12">
        <f>+H31+1</f>
        <v>46320</v>
      </c>
      <c r="C36" s="13">
        <f t="shared" ref="C36" si="3">+B36+1</f>
        <v>46321</v>
      </c>
      <c r="D36" s="12">
        <f>+C36+1</f>
        <v>46322</v>
      </c>
      <c r="E36" s="13">
        <f t="shared" ref="E36" si="4">+D36+1</f>
        <v>46323</v>
      </c>
      <c r="F36" s="12">
        <f>+E36+1</f>
        <v>46324</v>
      </c>
      <c r="G36" s="13">
        <v>46325</v>
      </c>
      <c r="H36" s="12">
        <v>46326</v>
      </c>
      <c r="I36" s="37" t="s">
        <v>22</v>
      </c>
    </row>
    <row r="37" spans="1:10" ht="10.25" customHeight="1" thickBot="1" x14ac:dyDescent="0.25"/>
    <row r="38" spans="1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3.5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ht="9.75" hidden="1" customHeight="1" x14ac:dyDescent="0.2"/>
    <row r="41" spans="1:10" ht="21.75" hidden="1" customHeight="1" x14ac:dyDescent="0.2">
      <c r="B41" s="2"/>
      <c r="C41" s="2"/>
      <c r="D41" s="2"/>
      <c r="E41" s="2"/>
      <c r="F41" s="2"/>
      <c r="G41" s="2"/>
      <c r="H41" s="2"/>
      <c r="I41" s="19">
        <f>SUM(B41:H41)</f>
        <v>0</v>
      </c>
    </row>
    <row r="42" spans="1:10" x14ac:dyDescent="0.2">
      <c r="G42" s="2" t="s">
        <v>23</v>
      </c>
      <c r="I42" s="30">
        <f>+I41+I38+I33+I28+I23+I18</f>
        <v>0</v>
      </c>
      <c r="J42" s="21"/>
    </row>
    <row r="43" spans="1:10" ht="16" thickBot="1" x14ac:dyDescent="0.25">
      <c r="G43" s="2"/>
      <c r="J43" s="21"/>
    </row>
    <row r="44" spans="1:10" ht="16" thickBot="1" x14ac:dyDescent="0.25">
      <c r="G44" s="2" t="s">
        <v>24</v>
      </c>
      <c r="I44" s="29">
        <f>I42*H5</f>
        <v>0</v>
      </c>
      <c r="J44" s="21"/>
    </row>
    <row r="45" spans="1:10" ht="9.75" customHeight="1" thickTop="1" x14ac:dyDescent="0.2">
      <c r="I45" s="28"/>
    </row>
    <row r="46" spans="1:10" ht="16" thickBot="1" x14ac:dyDescent="0.25">
      <c r="A46" s="2" t="s">
        <v>25</v>
      </c>
      <c r="D46" s="3"/>
      <c r="E46" s="3"/>
      <c r="F46" s="3"/>
      <c r="G46" s="3"/>
      <c r="H46" s="22" t="s">
        <v>26</v>
      </c>
      <c r="I46" s="3"/>
      <c r="J46" s="3"/>
    </row>
    <row r="47" spans="1:10" ht="9.75" customHeight="1" x14ac:dyDescent="0.2">
      <c r="H47" s="23"/>
      <c r="I47"/>
    </row>
    <row r="48" spans="1:10" ht="9" customHeight="1" x14ac:dyDescent="0.2">
      <c r="H48" s="23"/>
      <c r="I48"/>
    </row>
    <row r="49" spans="1:10" ht="16" thickBot="1" x14ac:dyDescent="0.25">
      <c r="A49" s="2" t="s">
        <v>27</v>
      </c>
      <c r="D49" s="3"/>
      <c r="E49" s="3"/>
      <c r="F49" s="3"/>
      <c r="G49" s="3"/>
      <c r="H49" s="22" t="s">
        <v>26</v>
      </c>
      <c r="I49" s="3"/>
      <c r="J49" s="3"/>
    </row>
    <row r="50" spans="1:10" x14ac:dyDescent="0.2">
      <c r="I50"/>
    </row>
    <row r="51" spans="1:10" x14ac:dyDescent="0.2">
      <c r="A51" s="2"/>
      <c r="G51" s="2"/>
      <c r="I51"/>
    </row>
    <row r="52" spans="1:10" x14ac:dyDescent="0.2">
      <c r="I52" s="24"/>
    </row>
  </sheetData>
  <mergeCells count="9">
    <mergeCell ref="A1:K1"/>
    <mergeCell ref="G13:H13"/>
    <mergeCell ref="C13:D13"/>
    <mergeCell ref="G9:H9"/>
    <mergeCell ref="F3:H3"/>
    <mergeCell ref="C3:D3"/>
    <mergeCell ref="C9:D9"/>
    <mergeCell ref="C11:D11"/>
    <mergeCell ref="D5:E5"/>
  </mergeCells>
  <pageMargins left="0.5" right="0" top="0" bottom="0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topLeftCell="A22" zoomScaleNormal="100" workbookViewId="0">
      <selection activeCell="D37" sqref="D37"/>
    </sheetView>
  </sheetViews>
  <sheetFormatPr baseColWidth="10" defaultColWidth="8.83203125" defaultRowHeight="15" x14ac:dyDescent="0.2"/>
  <cols>
    <col min="2" max="2" width="10.83203125" customWidth="1"/>
    <col min="3" max="8" width="9.6640625" customWidth="1"/>
    <col min="9" max="9" width="12.33203125" style="1" customWidth="1"/>
    <col min="11" max="11" width="11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4"/>
      <c r="E5" s="3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3"/>
      <c r="H11" s="3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8" t="s">
        <v>38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2">
        <v>46266</v>
      </c>
      <c r="E16" s="13">
        <v>46267</v>
      </c>
      <c r="F16" s="12">
        <v>46268</v>
      </c>
      <c r="G16" s="13">
        <f t="shared" ref="G16:H16" si="0">+F16+1</f>
        <v>46269</v>
      </c>
      <c r="H16" s="12">
        <f t="shared" si="0"/>
        <v>46270</v>
      </c>
      <c r="I16" s="14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46271</v>
      </c>
      <c r="C21" s="13">
        <f>B21+1</f>
        <v>46272</v>
      </c>
      <c r="D21" s="12">
        <f>+C21+1</f>
        <v>46273</v>
      </c>
      <c r="E21" s="13">
        <f t="shared" ref="E21" si="1">D21+1</f>
        <v>46274</v>
      </c>
      <c r="F21" s="12">
        <f t="shared" ref="F21" si="2">+E21+1</f>
        <v>46275</v>
      </c>
      <c r="G21" s="13">
        <f t="shared" ref="G21" si="3">F21+1</f>
        <v>46276</v>
      </c>
      <c r="H21" s="12">
        <f t="shared" ref="H21" si="4">+G21+1</f>
        <v>46277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46278</v>
      </c>
      <c r="C26" s="13">
        <f>+B26+1</f>
        <v>46279</v>
      </c>
      <c r="D26" s="13">
        <f t="shared" ref="D26:E26" si="5">+C26+1</f>
        <v>46280</v>
      </c>
      <c r="E26" s="13">
        <f t="shared" si="5"/>
        <v>46281</v>
      </c>
      <c r="F26" s="13">
        <f t="shared" ref="F26:G26" si="6">+E26+1</f>
        <v>46282</v>
      </c>
      <c r="G26" s="13">
        <f t="shared" si="6"/>
        <v>46283</v>
      </c>
      <c r="H26" s="13">
        <f t="shared" ref="H26" si="7">+G26+1</f>
        <v>46284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46285</v>
      </c>
      <c r="C31" s="13">
        <f>+B31+1</f>
        <v>46286</v>
      </c>
      <c r="D31" s="13">
        <f t="shared" ref="D31:H31" si="8">+C31+1</f>
        <v>46287</v>
      </c>
      <c r="E31" s="13">
        <f t="shared" si="8"/>
        <v>46288</v>
      </c>
      <c r="F31" s="13">
        <f t="shared" si="8"/>
        <v>46289</v>
      </c>
      <c r="G31" s="13">
        <f t="shared" si="8"/>
        <v>46290</v>
      </c>
      <c r="H31" s="18">
        <f t="shared" si="8"/>
        <v>46291</v>
      </c>
      <c r="I31" s="14" t="s">
        <v>22</v>
      </c>
    </row>
    <row r="32" spans="2:13" ht="10.25" customHeight="1" thickBot="1" x14ac:dyDescent="0.25"/>
    <row r="33" spans="1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1.25" customHeight="1" thickBot="1" x14ac:dyDescent="0.25">
      <c r="B36" s="12">
        <f>+H31+1</f>
        <v>46292</v>
      </c>
      <c r="C36" s="13">
        <f t="shared" ref="C36" si="9">+B36+1</f>
        <v>46293</v>
      </c>
      <c r="D36" s="13">
        <v>46294</v>
      </c>
      <c r="E36" s="13">
        <v>46295</v>
      </c>
      <c r="F36" s="13"/>
      <c r="G36" s="13"/>
      <c r="H36" s="13"/>
      <c r="I36" s="37" t="s">
        <v>22</v>
      </c>
    </row>
    <row r="37" spans="1:10" ht="10.25" customHeight="1" thickBot="1" x14ac:dyDescent="0.25"/>
    <row r="38" spans="1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5.75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"/>
      <c r="H40" s="2"/>
      <c r="I40" s="19"/>
    </row>
    <row r="41" spans="1:10" x14ac:dyDescent="0.2">
      <c r="G41" s="2" t="s">
        <v>23</v>
      </c>
      <c r="I41" s="28">
        <f>+I38+I33+I28+I23+I18</f>
        <v>0</v>
      </c>
      <c r="J41" s="21"/>
    </row>
    <row r="42" spans="1:10" ht="16" thickBot="1" x14ac:dyDescent="0.25">
      <c r="G42" s="2"/>
      <c r="J42" s="21"/>
    </row>
    <row r="43" spans="1:10" ht="16" thickBot="1" x14ac:dyDescent="0.25">
      <c r="G43" s="2" t="s">
        <v>24</v>
      </c>
      <c r="I43" s="29">
        <f>I41*H5</f>
        <v>0</v>
      </c>
      <c r="J43" s="21"/>
    </row>
    <row r="44" spans="1:10" ht="9.75" customHeight="1" thickTop="1" x14ac:dyDescent="0.2">
      <c r="I44" s="28"/>
    </row>
    <row r="45" spans="1:10" ht="16" thickBot="1" x14ac:dyDescent="0.25">
      <c r="A45" s="2" t="s">
        <v>25</v>
      </c>
      <c r="D45" s="3"/>
      <c r="E45" s="3"/>
      <c r="F45" s="3"/>
      <c r="G45" s="3"/>
      <c r="H45" s="22" t="s">
        <v>26</v>
      </c>
      <c r="I45" s="3"/>
      <c r="J45" s="3"/>
    </row>
    <row r="46" spans="1:10" ht="9.75" customHeight="1" x14ac:dyDescent="0.2">
      <c r="H46" s="23"/>
      <c r="I46"/>
    </row>
    <row r="47" spans="1:10" ht="9" customHeight="1" x14ac:dyDescent="0.2">
      <c r="H47" s="23"/>
      <c r="I47"/>
    </row>
    <row r="48" spans="1:10" ht="16" thickBot="1" x14ac:dyDescent="0.25">
      <c r="A48" s="2" t="s">
        <v>27</v>
      </c>
      <c r="D48" s="3"/>
      <c r="E48" s="3"/>
      <c r="F48" s="3"/>
      <c r="G48" s="3"/>
      <c r="H48" s="22" t="s">
        <v>26</v>
      </c>
      <c r="I48" s="3"/>
      <c r="J48" s="3"/>
    </row>
    <row r="49" spans="1:9" x14ac:dyDescent="0.2">
      <c r="I49"/>
    </row>
    <row r="50" spans="1:9" x14ac:dyDescent="0.2">
      <c r="A50" s="2"/>
      <c r="G50" s="2"/>
      <c r="I50"/>
    </row>
    <row r="51" spans="1:9" x14ac:dyDescent="0.2">
      <c r="I51" s="24"/>
    </row>
  </sheetData>
  <mergeCells count="8">
    <mergeCell ref="A1:K1"/>
    <mergeCell ref="G13:H13"/>
    <mergeCell ref="C13:D13"/>
    <mergeCell ref="G9:H9"/>
    <mergeCell ref="F3:H3"/>
    <mergeCell ref="C11:D11"/>
    <mergeCell ref="C3:D3"/>
    <mergeCell ref="C9:D9"/>
  </mergeCells>
  <pageMargins left="0.5" right="0" top="0" bottom="0" header="0.3" footer="0.3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topLeftCell="A25" zoomScaleNormal="100" workbookViewId="0">
      <selection activeCell="B42" sqref="B42"/>
    </sheetView>
  </sheetViews>
  <sheetFormatPr baseColWidth="10" defaultColWidth="8.83203125" defaultRowHeight="15" x14ac:dyDescent="0.2"/>
  <cols>
    <col min="1" max="1" width="5.83203125" customWidth="1"/>
    <col min="2" max="2" width="10.83203125" customWidth="1"/>
    <col min="3" max="5" width="9.6640625" customWidth="1"/>
    <col min="6" max="6" width="11.5" customWidth="1"/>
    <col min="7" max="8" width="9.6640625" customWidth="1"/>
    <col min="9" max="9" width="12.5" style="1" customWidth="1"/>
    <col min="11" max="11" width="8.6640625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3"/>
      <c r="H9" s="3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55"/>
      <c r="H11" s="55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8" t="s">
        <v>37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3"/>
      <c r="E16" s="13"/>
      <c r="F16" s="13"/>
      <c r="G16" s="13"/>
      <c r="H16" s="13">
        <v>46235</v>
      </c>
      <c r="I16" s="37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46236</v>
      </c>
      <c r="C21" s="12">
        <f>+B21+1</f>
        <v>46237</v>
      </c>
      <c r="D21" s="12">
        <f>+C21+1</f>
        <v>46238</v>
      </c>
      <c r="E21" s="12">
        <f t="shared" ref="E21:H21" si="0">+D21+1</f>
        <v>46239</v>
      </c>
      <c r="F21" s="12">
        <f t="shared" si="0"/>
        <v>46240</v>
      </c>
      <c r="G21" s="12">
        <f t="shared" si="0"/>
        <v>46241</v>
      </c>
      <c r="H21" s="12">
        <f t="shared" si="0"/>
        <v>46242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46243</v>
      </c>
      <c r="C26" s="13">
        <f>+B26+1</f>
        <v>46244</v>
      </c>
      <c r="D26" s="13">
        <f t="shared" ref="D26:H26" si="1">+C26+1</f>
        <v>46245</v>
      </c>
      <c r="E26" s="13">
        <f t="shared" si="1"/>
        <v>46246</v>
      </c>
      <c r="F26" s="13">
        <f t="shared" si="1"/>
        <v>46247</v>
      </c>
      <c r="G26" s="13">
        <f t="shared" si="1"/>
        <v>46248</v>
      </c>
      <c r="H26" s="18">
        <f t="shared" si="1"/>
        <v>46249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46250</v>
      </c>
      <c r="C31" s="13">
        <f>+B31+1</f>
        <v>46251</v>
      </c>
      <c r="D31" s="13">
        <f t="shared" ref="D31:H31" si="2">+C31+1</f>
        <v>46252</v>
      </c>
      <c r="E31" s="13">
        <f t="shared" si="2"/>
        <v>46253</v>
      </c>
      <c r="F31" s="13">
        <f t="shared" si="2"/>
        <v>46254</v>
      </c>
      <c r="G31" s="13">
        <f t="shared" si="2"/>
        <v>46255</v>
      </c>
      <c r="H31" s="18">
        <f t="shared" si="2"/>
        <v>46256</v>
      </c>
      <c r="I31" s="14" t="s">
        <v>22</v>
      </c>
    </row>
    <row r="32" spans="2:13" ht="10.25" customHeight="1" thickBot="1" x14ac:dyDescent="0.25"/>
    <row r="33" spans="2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0" ht="16" thickBot="1" x14ac:dyDescent="0.25"/>
    <row r="35" spans="2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0" ht="11.25" customHeight="1" thickBot="1" x14ac:dyDescent="0.25">
      <c r="B36" s="12">
        <f>+H31+1</f>
        <v>46257</v>
      </c>
      <c r="C36" s="13">
        <f t="shared" ref="C36" si="3">+B36+1</f>
        <v>46258</v>
      </c>
      <c r="D36" s="12">
        <f>+C36+1</f>
        <v>46259</v>
      </c>
      <c r="E36" s="13">
        <f t="shared" ref="E36:F36" si="4">+D36+1</f>
        <v>46260</v>
      </c>
      <c r="F36" s="12">
        <f t="shared" si="4"/>
        <v>46261</v>
      </c>
      <c r="G36" s="13">
        <f t="shared" ref="G36:H36" si="5">+F36+1</f>
        <v>46262</v>
      </c>
      <c r="H36" s="12">
        <f t="shared" si="5"/>
        <v>46263</v>
      </c>
      <c r="I36" s="37" t="s">
        <v>22</v>
      </c>
    </row>
    <row r="37" spans="2:10" ht="10.25" customHeight="1" thickBot="1" x14ac:dyDescent="0.25"/>
    <row r="38" spans="2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0" ht="21.75" customHeight="1" thickBot="1" x14ac:dyDescent="0.25">
      <c r="B39" s="39"/>
      <c r="C39" s="40"/>
      <c r="D39" s="40"/>
      <c r="E39" s="40"/>
      <c r="F39" s="40"/>
      <c r="G39" s="40"/>
      <c r="H39" s="41"/>
      <c r="I39" s="42"/>
    </row>
    <row r="40" spans="2:10" x14ac:dyDescent="0.2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19</v>
      </c>
      <c r="H40" s="10" t="s">
        <v>20</v>
      </c>
      <c r="I40" s="11" t="s">
        <v>21</v>
      </c>
    </row>
    <row r="41" spans="2:10" ht="16" thickBot="1" x14ac:dyDescent="0.25">
      <c r="B41" s="12">
        <v>46264</v>
      </c>
      <c r="C41" s="13">
        <v>46265</v>
      </c>
      <c r="D41" s="12"/>
      <c r="E41" s="13"/>
      <c r="F41" s="12"/>
      <c r="G41" s="13"/>
      <c r="H41" s="12"/>
      <c r="I41" s="37" t="s">
        <v>22</v>
      </c>
    </row>
    <row r="42" spans="2:10" ht="10.25" customHeight="1" thickBot="1" x14ac:dyDescent="0.25"/>
    <row r="43" spans="2:10" ht="21.75" customHeight="1" thickBot="1" x14ac:dyDescent="0.25">
      <c r="B43" s="16"/>
      <c r="C43" s="16"/>
      <c r="D43" s="16"/>
      <c r="E43" s="16"/>
      <c r="F43" s="16"/>
      <c r="G43" s="16"/>
      <c r="H43" s="16"/>
      <c r="I43" s="17">
        <f>SUM(B43:H43)</f>
        <v>0</v>
      </c>
    </row>
    <row r="44" spans="2:10" ht="15.75" customHeight="1" x14ac:dyDescent="0.2">
      <c r="B44" s="2"/>
      <c r="C44" s="2"/>
      <c r="D44" s="2"/>
      <c r="E44" s="2"/>
      <c r="F44" s="2"/>
      <c r="G44" s="2"/>
      <c r="H44" s="2"/>
      <c r="I44" s="19"/>
    </row>
    <row r="45" spans="2:10" x14ac:dyDescent="0.2">
      <c r="G45" s="2" t="s">
        <v>23</v>
      </c>
      <c r="I45" s="28">
        <f>+I38+I33+I28+I23+I18</f>
        <v>0</v>
      </c>
      <c r="J45" s="21"/>
    </row>
    <row r="46" spans="2:10" ht="16" thickBot="1" x14ac:dyDescent="0.25">
      <c r="G46" s="2"/>
      <c r="J46" s="21"/>
    </row>
    <row r="47" spans="2:10" ht="16" thickBot="1" x14ac:dyDescent="0.25">
      <c r="G47" s="2" t="s">
        <v>24</v>
      </c>
      <c r="I47" s="29">
        <f>I45*H5</f>
        <v>0</v>
      </c>
      <c r="J47" s="21"/>
    </row>
    <row r="48" spans="2:10" ht="9.75" customHeight="1" thickTop="1" x14ac:dyDescent="0.2">
      <c r="I48" s="28"/>
    </row>
    <row r="49" spans="1:10" ht="16" thickBot="1" x14ac:dyDescent="0.25">
      <c r="A49" s="2" t="s">
        <v>25</v>
      </c>
      <c r="D49" s="3"/>
      <c r="E49" s="3"/>
      <c r="F49" s="3"/>
      <c r="G49" s="3"/>
      <c r="H49" s="22" t="s">
        <v>26</v>
      </c>
      <c r="I49" s="3"/>
      <c r="J49" s="3"/>
    </row>
    <row r="50" spans="1:10" ht="9.75" customHeight="1" x14ac:dyDescent="0.2">
      <c r="H50" s="23"/>
      <c r="I50"/>
    </row>
    <row r="51" spans="1:10" ht="9" customHeight="1" x14ac:dyDescent="0.2">
      <c r="H51" s="23"/>
      <c r="I51"/>
    </row>
    <row r="52" spans="1:10" ht="16" thickBot="1" x14ac:dyDescent="0.25">
      <c r="A52" s="2" t="s">
        <v>27</v>
      </c>
      <c r="D52" s="3"/>
      <c r="E52" s="3"/>
      <c r="F52" s="3"/>
      <c r="G52" s="3"/>
      <c r="H52" s="22" t="s">
        <v>26</v>
      </c>
      <c r="I52" s="3"/>
      <c r="J52" s="3"/>
    </row>
    <row r="53" spans="1:10" x14ac:dyDescent="0.2">
      <c r="I53"/>
    </row>
    <row r="54" spans="1:10" x14ac:dyDescent="0.2">
      <c r="A54" s="2"/>
      <c r="G54" s="2"/>
      <c r="I54"/>
    </row>
    <row r="55" spans="1:10" x14ac:dyDescent="0.2">
      <c r="I55" s="24"/>
    </row>
  </sheetData>
  <mergeCells count="9">
    <mergeCell ref="A1:K1"/>
    <mergeCell ref="G13:H13"/>
    <mergeCell ref="C13:D13"/>
    <mergeCell ref="G11:H11"/>
    <mergeCell ref="F3:H3"/>
    <mergeCell ref="D5:E5"/>
    <mergeCell ref="C3:D3"/>
    <mergeCell ref="C9:D9"/>
    <mergeCell ref="C11:D11"/>
  </mergeCells>
  <pageMargins left="0.5" right="0" top="0" bottom="0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1"/>
  <sheetViews>
    <sheetView topLeftCell="A16" zoomScaleNormal="100" workbookViewId="0">
      <selection activeCell="F37" sqref="F37"/>
    </sheetView>
  </sheetViews>
  <sheetFormatPr baseColWidth="10" defaultColWidth="8.83203125" defaultRowHeight="15" x14ac:dyDescent="0.2"/>
  <cols>
    <col min="1" max="1" width="5.33203125" customWidth="1"/>
    <col min="2" max="2" width="10.83203125" customWidth="1"/>
    <col min="3" max="5" width="9.6640625" customWidth="1"/>
    <col min="6" max="6" width="11.83203125" customWidth="1"/>
    <col min="7" max="8" width="9.6640625" customWidth="1"/>
    <col min="9" max="9" width="12.33203125" style="1" customWidth="1"/>
    <col min="11" max="11" width="11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55"/>
      <c r="H11" s="55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8" t="s">
        <v>36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3"/>
      <c r="E16" s="13">
        <v>46204</v>
      </c>
      <c r="F16" s="13">
        <v>46205</v>
      </c>
      <c r="G16" s="13">
        <v>46206</v>
      </c>
      <c r="H16" s="13">
        <v>46207</v>
      </c>
      <c r="I16" s="37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46208</v>
      </c>
      <c r="C21" s="12">
        <f>+B21+1</f>
        <v>46209</v>
      </c>
      <c r="D21" s="12">
        <f t="shared" ref="D21:H21" si="0">+C21+1</f>
        <v>46210</v>
      </c>
      <c r="E21" s="12">
        <f t="shared" si="0"/>
        <v>46211</v>
      </c>
      <c r="F21" s="12">
        <f t="shared" si="0"/>
        <v>46212</v>
      </c>
      <c r="G21" s="12">
        <f t="shared" si="0"/>
        <v>46213</v>
      </c>
      <c r="H21" s="12">
        <f t="shared" si="0"/>
        <v>46214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46215</v>
      </c>
      <c r="C26" s="13">
        <f>+B26+1</f>
        <v>46216</v>
      </c>
      <c r="D26" s="13">
        <f t="shared" ref="D26:H26" si="1">+C26+1</f>
        <v>46217</v>
      </c>
      <c r="E26" s="13">
        <f t="shared" si="1"/>
        <v>46218</v>
      </c>
      <c r="F26" s="13">
        <f t="shared" si="1"/>
        <v>46219</v>
      </c>
      <c r="G26" s="13">
        <f t="shared" si="1"/>
        <v>46220</v>
      </c>
      <c r="H26" s="18">
        <f t="shared" si="1"/>
        <v>46221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46222</v>
      </c>
      <c r="C31" s="13">
        <f>+B31+1</f>
        <v>46223</v>
      </c>
      <c r="D31" s="13">
        <f t="shared" ref="D31:H31" si="2">+C31+1</f>
        <v>46224</v>
      </c>
      <c r="E31" s="13">
        <f t="shared" si="2"/>
        <v>46225</v>
      </c>
      <c r="F31" s="13">
        <f t="shared" si="2"/>
        <v>46226</v>
      </c>
      <c r="G31" s="13">
        <f t="shared" si="2"/>
        <v>46227</v>
      </c>
      <c r="H31" s="18">
        <f t="shared" si="2"/>
        <v>46228</v>
      </c>
      <c r="I31" s="14" t="s">
        <v>22</v>
      </c>
    </row>
    <row r="32" spans="2:13" ht="10.25" customHeight="1" thickBot="1" x14ac:dyDescent="0.25"/>
    <row r="33" spans="1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1.25" customHeight="1" thickBot="1" x14ac:dyDescent="0.25">
      <c r="B36" s="12">
        <f>+H31+1</f>
        <v>46229</v>
      </c>
      <c r="C36" s="13">
        <f t="shared" ref="C36:E36" si="3">+B36+1</f>
        <v>46230</v>
      </c>
      <c r="D36" s="13">
        <f t="shared" si="3"/>
        <v>46231</v>
      </c>
      <c r="E36" s="13">
        <f t="shared" si="3"/>
        <v>46232</v>
      </c>
      <c r="F36" s="13">
        <v>46233</v>
      </c>
      <c r="G36" s="13">
        <v>46234</v>
      </c>
      <c r="H36" s="13"/>
      <c r="I36" s="37" t="s">
        <v>22</v>
      </c>
    </row>
    <row r="37" spans="1:10" ht="10.25" customHeight="1" thickBot="1" x14ac:dyDescent="0.25"/>
    <row r="38" spans="1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5.75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"/>
      <c r="H40" s="2"/>
      <c r="I40" s="19"/>
    </row>
    <row r="41" spans="1:10" x14ac:dyDescent="0.2">
      <c r="G41" s="2" t="s">
        <v>23</v>
      </c>
      <c r="I41" s="28">
        <f>+I18+I23+I28+I33+I38</f>
        <v>0</v>
      </c>
      <c r="J41" s="21"/>
    </row>
    <row r="42" spans="1:10" ht="16" thickBot="1" x14ac:dyDescent="0.25">
      <c r="G42" s="2"/>
      <c r="J42" s="21"/>
    </row>
    <row r="43" spans="1:10" ht="16" thickBot="1" x14ac:dyDescent="0.25">
      <c r="G43" s="2" t="s">
        <v>24</v>
      </c>
      <c r="I43" s="29">
        <f>I41*H5</f>
        <v>0</v>
      </c>
      <c r="J43" s="21"/>
    </row>
    <row r="44" spans="1:10" ht="9.75" customHeight="1" thickTop="1" x14ac:dyDescent="0.2">
      <c r="I44" s="28"/>
    </row>
    <row r="45" spans="1:10" ht="16" thickBot="1" x14ac:dyDescent="0.25">
      <c r="A45" s="2" t="s">
        <v>25</v>
      </c>
      <c r="D45" s="3"/>
      <c r="E45" s="3"/>
      <c r="F45" s="3"/>
      <c r="G45" s="3"/>
      <c r="H45" s="22" t="s">
        <v>26</v>
      </c>
      <c r="I45" s="3"/>
      <c r="J45" s="3"/>
    </row>
    <row r="46" spans="1:10" ht="9.75" customHeight="1" x14ac:dyDescent="0.2">
      <c r="H46" s="23"/>
      <c r="I46"/>
    </row>
    <row r="47" spans="1:10" ht="9" customHeight="1" x14ac:dyDescent="0.2">
      <c r="H47" s="23"/>
      <c r="I47"/>
    </row>
    <row r="48" spans="1:10" ht="16" thickBot="1" x14ac:dyDescent="0.25">
      <c r="A48" s="2" t="s">
        <v>27</v>
      </c>
      <c r="D48" s="3"/>
      <c r="E48" s="3"/>
      <c r="F48" s="3"/>
      <c r="G48" s="3"/>
      <c r="H48" s="22" t="s">
        <v>26</v>
      </c>
      <c r="I48" s="3"/>
      <c r="J48" s="3"/>
    </row>
    <row r="49" spans="1:9" x14ac:dyDescent="0.2">
      <c r="I49"/>
    </row>
    <row r="50" spans="1:9" x14ac:dyDescent="0.2">
      <c r="A50" s="2"/>
      <c r="G50" s="2"/>
      <c r="I50"/>
    </row>
    <row r="51" spans="1:9" x14ac:dyDescent="0.2">
      <c r="I51" s="24"/>
    </row>
  </sheetData>
  <mergeCells count="10">
    <mergeCell ref="A1:K1"/>
    <mergeCell ref="G13:H13"/>
    <mergeCell ref="C13:D13"/>
    <mergeCell ref="D5:E5"/>
    <mergeCell ref="C3:D3"/>
    <mergeCell ref="C9:D9"/>
    <mergeCell ref="C11:D11"/>
    <mergeCell ref="G9:H9"/>
    <mergeCell ref="G11:H11"/>
    <mergeCell ref="F3:H3"/>
  </mergeCells>
  <pageMargins left="0.5" right="0" top="0" bottom="0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4"/>
  <sheetViews>
    <sheetView topLeftCell="A37" zoomScaleNormal="100" workbookViewId="0">
      <selection activeCell="D37" sqref="D37"/>
    </sheetView>
  </sheetViews>
  <sheetFormatPr baseColWidth="10" defaultColWidth="8.83203125" defaultRowHeight="15" x14ac:dyDescent="0.2"/>
  <cols>
    <col min="1" max="1" width="3.6640625" customWidth="1"/>
    <col min="2" max="2" width="10.83203125" customWidth="1"/>
    <col min="3" max="5" width="9.6640625" customWidth="1"/>
    <col min="6" max="6" width="12.1640625" customWidth="1"/>
    <col min="7" max="8" width="9.6640625" customWidth="1"/>
    <col min="9" max="9" width="12.33203125" style="1" customWidth="1"/>
    <col min="11" max="11" width="11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55"/>
      <c r="H11" s="55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8" t="s">
        <v>35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>
        <v>46174</v>
      </c>
      <c r="D16" s="13">
        <v>46175</v>
      </c>
      <c r="E16" s="13">
        <v>46176</v>
      </c>
      <c r="F16" s="13">
        <v>46177</v>
      </c>
      <c r="G16" s="13">
        <v>46178</v>
      </c>
      <c r="H16" s="13">
        <v>46179</v>
      </c>
      <c r="I16" s="37" t="s">
        <v>22</v>
      </c>
    </row>
    <row r="17" spans="2:13" ht="10.25" customHeight="1" thickBot="1" x14ac:dyDescent="0.25"/>
    <row r="18" spans="2:13" ht="30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6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v>46180</v>
      </c>
      <c r="C21" s="13">
        <f>+B21+1</f>
        <v>46181</v>
      </c>
      <c r="D21" s="13">
        <f t="shared" ref="D21:H21" si="0">+C21+1</f>
        <v>46182</v>
      </c>
      <c r="E21" s="13">
        <f t="shared" si="0"/>
        <v>46183</v>
      </c>
      <c r="F21" s="13">
        <f t="shared" si="0"/>
        <v>46184</v>
      </c>
      <c r="G21" s="13">
        <f t="shared" si="0"/>
        <v>46185</v>
      </c>
      <c r="H21" s="18">
        <f t="shared" si="0"/>
        <v>46186</v>
      </c>
      <c r="I21" s="14" t="s">
        <v>22</v>
      </c>
    </row>
    <row r="22" spans="2:13" ht="10.25" customHeight="1" thickBot="1" x14ac:dyDescent="0.25"/>
    <row r="23" spans="2:13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46187</v>
      </c>
      <c r="C26" s="13">
        <f>+B26+1</f>
        <v>46188</v>
      </c>
      <c r="D26" s="13">
        <f t="shared" ref="D26:H26" si="1">+C26+1</f>
        <v>46189</v>
      </c>
      <c r="E26" s="13">
        <f t="shared" si="1"/>
        <v>46190</v>
      </c>
      <c r="F26" s="13">
        <f t="shared" si="1"/>
        <v>46191</v>
      </c>
      <c r="G26" s="13">
        <f t="shared" si="1"/>
        <v>46192</v>
      </c>
      <c r="H26" s="18">
        <f t="shared" si="1"/>
        <v>46193</v>
      </c>
      <c r="I26" s="14" t="s">
        <v>22</v>
      </c>
    </row>
    <row r="27" spans="2:13" ht="10.25" customHeight="1" thickBot="1" x14ac:dyDescent="0.25"/>
    <row r="28" spans="2:13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46194</v>
      </c>
      <c r="C31" s="13">
        <f>+B31+1</f>
        <v>46195</v>
      </c>
      <c r="D31" s="13">
        <f t="shared" ref="D31:H31" si="2">+C31+1</f>
        <v>46196</v>
      </c>
      <c r="E31" s="13">
        <f t="shared" si="2"/>
        <v>46197</v>
      </c>
      <c r="F31" s="13">
        <f t="shared" si="2"/>
        <v>46198</v>
      </c>
      <c r="G31" s="13">
        <f t="shared" si="2"/>
        <v>46199</v>
      </c>
      <c r="H31" s="18">
        <f t="shared" si="2"/>
        <v>46200</v>
      </c>
      <c r="I31" s="14" t="s">
        <v>22</v>
      </c>
    </row>
    <row r="32" spans="2:13" ht="10.25" customHeight="1" thickBot="1" x14ac:dyDescent="0.25"/>
    <row r="33" spans="2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0" ht="16" thickBot="1" x14ac:dyDescent="0.25"/>
    <row r="35" spans="2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0" ht="16" thickBot="1" x14ac:dyDescent="0.25">
      <c r="B36" s="12">
        <f>+H31+1</f>
        <v>46201</v>
      </c>
      <c r="C36" s="13">
        <f t="shared" ref="C36" si="3">+B36+1</f>
        <v>46202</v>
      </c>
      <c r="D36" s="12">
        <v>46203</v>
      </c>
      <c r="E36" s="13"/>
      <c r="F36" s="12"/>
      <c r="G36" s="13"/>
      <c r="H36" s="12"/>
      <c r="I36" s="37" t="s">
        <v>22</v>
      </c>
    </row>
    <row r="37" spans="2:10" ht="10.25" customHeight="1" thickBot="1" x14ac:dyDescent="0.25"/>
    <row r="38" spans="2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0" ht="15" customHeight="1" thickBot="1" x14ac:dyDescent="0.25">
      <c r="B39" s="39"/>
      <c r="C39" s="40"/>
      <c r="D39" s="40"/>
      <c r="E39" s="40"/>
      <c r="F39" s="40"/>
      <c r="G39" s="40"/>
      <c r="H39" s="41"/>
      <c r="I39" s="42"/>
    </row>
    <row r="40" spans="2:10" x14ac:dyDescent="0.2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19</v>
      </c>
      <c r="H40" s="10" t="s">
        <v>20</v>
      </c>
      <c r="I40" s="11" t="s">
        <v>21</v>
      </c>
    </row>
    <row r="41" spans="2:10" ht="16" thickBot="1" x14ac:dyDescent="0.25">
      <c r="B41" s="12"/>
      <c r="C41" s="13"/>
      <c r="D41" s="12"/>
      <c r="E41" s="13"/>
      <c r="F41" s="12"/>
      <c r="G41" s="13"/>
      <c r="H41" s="12"/>
      <c r="I41" s="37" t="s">
        <v>22</v>
      </c>
    </row>
    <row r="42" spans="2:10" ht="10.25" customHeight="1" thickBot="1" x14ac:dyDescent="0.25"/>
    <row r="43" spans="2:10" ht="30" customHeight="1" thickBot="1" x14ac:dyDescent="0.25">
      <c r="B43" s="16"/>
      <c r="C43" s="16"/>
      <c r="D43" s="16"/>
      <c r="E43" s="16"/>
      <c r="F43" s="16"/>
      <c r="G43" s="16"/>
      <c r="H43" s="16"/>
      <c r="I43" s="17">
        <f>SUM(B43:H43)</f>
        <v>0</v>
      </c>
    </row>
    <row r="44" spans="2:10" ht="15.75" customHeight="1" x14ac:dyDescent="0.2">
      <c r="B44" s="2"/>
      <c r="C44" s="2"/>
      <c r="D44" s="2"/>
      <c r="E44" s="2"/>
      <c r="F44" s="2"/>
      <c r="G44" s="2"/>
      <c r="H44" s="2"/>
      <c r="I44" s="19"/>
    </row>
    <row r="45" spans="2:10" x14ac:dyDescent="0.2">
      <c r="B45" s="2"/>
      <c r="C45" s="2"/>
      <c r="D45" s="2"/>
      <c r="E45" s="2"/>
      <c r="F45" s="2"/>
      <c r="G45" s="25" t="s">
        <v>23</v>
      </c>
      <c r="H45" s="25"/>
      <c r="I45" s="19">
        <f>+I18+I23+I28+I33+I39+I43</f>
        <v>0</v>
      </c>
    </row>
    <row r="46" spans="2:10" x14ac:dyDescent="0.2">
      <c r="B46" s="2"/>
      <c r="C46" s="2"/>
      <c r="D46" s="2"/>
      <c r="E46" s="2"/>
      <c r="F46" s="2"/>
      <c r="G46" s="2"/>
      <c r="H46" s="2"/>
      <c r="I46" s="19"/>
    </row>
    <row r="47" spans="2:10" ht="16" thickBot="1" x14ac:dyDescent="0.25">
      <c r="G47" s="2" t="s">
        <v>24</v>
      </c>
      <c r="I47" s="20">
        <f>+I45*H5</f>
        <v>0</v>
      </c>
      <c r="J47" s="21"/>
    </row>
    <row r="48" spans="2:10" ht="16" thickTop="1" x14ac:dyDescent="0.2">
      <c r="G48" s="2"/>
      <c r="I48" s="45"/>
      <c r="J48" s="21"/>
    </row>
    <row r="49" spans="1:10" ht="16" thickBot="1" x14ac:dyDescent="0.25">
      <c r="A49" s="2" t="s">
        <v>25</v>
      </c>
      <c r="B49" s="2"/>
      <c r="C49" s="2"/>
      <c r="D49" s="3"/>
      <c r="E49" s="3"/>
      <c r="F49" s="3"/>
      <c r="G49" s="46"/>
      <c r="H49" s="22" t="s">
        <v>26</v>
      </c>
      <c r="I49" s="48"/>
      <c r="J49" s="47"/>
    </row>
    <row r="50" spans="1:10" x14ac:dyDescent="0.2">
      <c r="H50" s="23"/>
      <c r="I50"/>
    </row>
    <row r="51" spans="1:10" ht="16" thickBot="1" x14ac:dyDescent="0.25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">
      <c r="I52"/>
    </row>
    <row r="53" spans="1:10" x14ac:dyDescent="0.2">
      <c r="A53" s="2"/>
      <c r="G53" s="2"/>
      <c r="I53"/>
    </row>
    <row r="54" spans="1:10" x14ac:dyDescent="0.2">
      <c r="I54" s="24"/>
    </row>
  </sheetData>
  <mergeCells count="10">
    <mergeCell ref="A1:K1"/>
    <mergeCell ref="G13:H13"/>
    <mergeCell ref="C13:D13"/>
    <mergeCell ref="C3:D3"/>
    <mergeCell ref="F3:H3"/>
    <mergeCell ref="G9:H9"/>
    <mergeCell ref="C11:D11"/>
    <mergeCell ref="G11:H11"/>
    <mergeCell ref="D5:E5"/>
    <mergeCell ref="C9:D9"/>
  </mergeCells>
  <pageMargins left="0.5" right="0" top="0" bottom="0" header="0.3" footer="0.3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0"/>
  <sheetViews>
    <sheetView topLeftCell="A22" zoomScaleNormal="100" workbookViewId="0">
      <selection activeCell="N28" sqref="N28"/>
    </sheetView>
  </sheetViews>
  <sheetFormatPr baseColWidth="10" defaultColWidth="8.83203125" defaultRowHeight="15" x14ac:dyDescent="0.2"/>
  <cols>
    <col min="1" max="1" width="5" customWidth="1"/>
    <col min="2" max="2" width="10.83203125" customWidth="1"/>
    <col min="3" max="5" width="9.6640625" customWidth="1"/>
    <col min="6" max="6" width="11.6640625" customWidth="1"/>
    <col min="7" max="8" width="9.6640625" customWidth="1"/>
    <col min="9" max="9" width="12.1640625" style="1" customWidth="1"/>
    <col min="11" max="11" width="11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6"/>
      <c r="E5" s="56"/>
      <c r="F5" s="2" t="s">
        <v>4</v>
      </c>
      <c r="H5" s="5" t="s">
        <v>33</v>
      </c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55"/>
      <c r="H11" s="55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8" t="s">
        <v>34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3"/>
      <c r="E16" s="13"/>
      <c r="F16" s="13"/>
      <c r="G16" s="13">
        <v>46143</v>
      </c>
      <c r="H16" s="13">
        <v>46144</v>
      </c>
      <c r="I16" s="37" t="s">
        <v>22</v>
      </c>
    </row>
    <row r="17" spans="2:13" ht="10.25" customHeight="1" thickBot="1" x14ac:dyDescent="0.25"/>
    <row r="18" spans="2:13" ht="30" customHeight="1" thickBot="1" x14ac:dyDescent="0.25">
      <c r="B18" s="16"/>
      <c r="C18" s="16"/>
      <c r="D18" s="16"/>
      <c r="E18" s="16"/>
      <c r="F18" s="16"/>
      <c r="G18" s="26"/>
      <c r="H18" s="26"/>
      <c r="I18" s="17"/>
    </row>
    <row r="19" spans="2:13" ht="16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v>46145</v>
      </c>
      <c r="C21" s="13">
        <v>46146</v>
      </c>
      <c r="D21" s="13">
        <v>46147</v>
      </c>
      <c r="E21" s="13">
        <v>46148</v>
      </c>
      <c r="F21" s="13">
        <f t="shared" ref="F21:H21" si="0">+E21+1</f>
        <v>46149</v>
      </c>
      <c r="G21" s="13">
        <f t="shared" si="0"/>
        <v>46150</v>
      </c>
      <c r="H21" s="18">
        <f t="shared" si="0"/>
        <v>46151</v>
      </c>
      <c r="I21" s="14" t="s">
        <v>22</v>
      </c>
    </row>
    <row r="22" spans="2:13" ht="10.25" customHeight="1" thickBot="1" x14ac:dyDescent="0.25"/>
    <row r="23" spans="2:13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46152</v>
      </c>
      <c r="C26" s="13">
        <f>+B26+1</f>
        <v>46153</v>
      </c>
      <c r="D26" s="13">
        <f t="shared" ref="D26:H26" si="1">+C26+1</f>
        <v>46154</v>
      </c>
      <c r="E26" s="13">
        <f t="shared" si="1"/>
        <v>46155</v>
      </c>
      <c r="F26" s="13">
        <f t="shared" si="1"/>
        <v>46156</v>
      </c>
      <c r="G26" s="13">
        <f t="shared" si="1"/>
        <v>46157</v>
      </c>
      <c r="H26" s="18">
        <f t="shared" si="1"/>
        <v>46158</v>
      </c>
      <c r="I26" s="14" t="s">
        <v>22</v>
      </c>
    </row>
    <row r="27" spans="2:13" ht="10.25" customHeight="1" thickBot="1" x14ac:dyDescent="0.25"/>
    <row r="28" spans="2:13" ht="30" customHeight="1" thickBot="1" x14ac:dyDescent="0.25">
      <c r="B28" s="16"/>
      <c r="C28" s="16"/>
      <c r="D28" s="16"/>
      <c r="E28" s="16"/>
      <c r="F28" s="16"/>
      <c r="G28" s="16"/>
      <c r="H28" s="16"/>
      <c r="I28" s="17"/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46159</v>
      </c>
      <c r="C31" s="13">
        <f>+B31+1</f>
        <v>46160</v>
      </c>
      <c r="D31" s="13">
        <f>+C31+1</f>
        <v>46161</v>
      </c>
      <c r="E31" s="13">
        <f t="shared" ref="E31:H31" si="2">+D31+1</f>
        <v>46162</v>
      </c>
      <c r="F31" s="13">
        <f t="shared" si="2"/>
        <v>46163</v>
      </c>
      <c r="G31" s="13">
        <f t="shared" si="2"/>
        <v>46164</v>
      </c>
      <c r="H31" s="18">
        <f t="shared" si="2"/>
        <v>46165</v>
      </c>
      <c r="I31" s="14" t="s">
        <v>22</v>
      </c>
    </row>
    <row r="32" spans="2:13" ht="10.25" customHeight="1" thickBot="1" x14ac:dyDescent="0.25"/>
    <row r="33" spans="1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6" thickBot="1" x14ac:dyDescent="0.25">
      <c r="B36" s="12">
        <f>+H31+1</f>
        <v>46166</v>
      </c>
      <c r="C36" s="12">
        <v>46167</v>
      </c>
      <c r="D36" s="12">
        <f>+C36+1</f>
        <v>46168</v>
      </c>
      <c r="E36" s="12">
        <f>+D36+1</f>
        <v>46169</v>
      </c>
      <c r="F36" s="12">
        <f>+E36+1</f>
        <v>46170</v>
      </c>
      <c r="G36" s="12">
        <f>+F36+1</f>
        <v>46171</v>
      </c>
      <c r="H36" s="18">
        <v>46172</v>
      </c>
      <c r="I36" s="14" t="s">
        <v>22</v>
      </c>
    </row>
    <row r="37" spans="1:10" ht="10.25" customHeight="1" thickBot="1" x14ac:dyDescent="0.25"/>
    <row r="38" spans="1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">
      <c r="B39" s="49" t="s">
        <v>14</v>
      </c>
      <c r="C39" s="2"/>
      <c r="D39" s="2"/>
      <c r="E39" s="2"/>
      <c r="F39" s="2"/>
      <c r="G39" s="2"/>
      <c r="H39" s="2"/>
      <c r="I39" s="19"/>
    </row>
    <row r="40" spans="1:10" x14ac:dyDescent="0.2">
      <c r="B40" s="52">
        <v>46173</v>
      </c>
      <c r="C40" s="2"/>
      <c r="D40" s="2"/>
      <c r="E40" s="2"/>
      <c r="F40" s="2"/>
      <c r="G40" s="25" t="s">
        <v>23</v>
      </c>
      <c r="H40" s="25"/>
      <c r="I40" s="19">
        <f>I18+I23+I28+I33+I38</f>
        <v>0</v>
      </c>
    </row>
    <row r="41" spans="1:10" x14ac:dyDescent="0.2">
      <c r="B41" s="50"/>
      <c r="C41" s="2"/>
      <c r="D41" s="2"/>
      <c r="E41" s="2"/>
      <c r="F41" s="2"/>
      <c r="G41" s="2"/>
      <c r="H41" s="2"/>
      <c r="I41" s="19"/>
    </row>
    <row r="42" spans="1:10" ht="16" thickBot="1" x14ac:dyDescent="0.25">
      <c r="B42" s="51"/>
      <c r="G42" s="2" t="s">
        <v>24</v>
      </c>
      <c r="I42" s="20" t="e">
        <f>+I40*H5</f>
        <v>#VALUE!</v>
      </c>
      <c r="J42" s="21"/>
    </row>
    <row r="43" spans="1:10" ht="9.75" customHeight="1" x14ac:dyDescent="0.2"/>
    <row r="44" spans="1:10" ht="16" thickBot="1" x14ac:dyDescent="0.25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">
      <c r="H45" s="23"/>
      <c r="I45"/>
    </row>
    <row r="46" spans="1:10" ht="9" customHeight="1" x14ac:dyDescent="0.2">
      <c r="H46" s="23"/>
      <c r="I46"/>
    </row>
    <row r="47" spans="1:10" ht="16" thickBot="1" x14ac:dyDescent="0.25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">
      <c r="I48"/>
    </row>
    <row r="49" spans="1:9" x14ac:dyDescent="0.2">
      <c r="A49" s="2"/>
      <c r="G49" s="2"/>
      <c r="I49"/>
    </row>
    <row r="50" spans="1:9" x14ac:dyDescent="0.2">
      <c r="I50" s="24"/>
    </row>
  </sheetData>
  <mergeCells count="10">
    <mergeCell ref="A1:K1"/>
    <mergeCell ref="G13:H13"/>
    <mergeCell ref="C13:D13"/>
    <mergeCell ref="G11:H11"/>
    <mergeCell ref="G9:H9"/>
    <mergeCell ref="F3:H3"/>
    <mergeCell ref="D5:E5"/>
    <mergeCell ref="C9:D9"/>
    <mergeCell ref="C11:D11"/>
    <mergeCell ref="C3:D3"/>
  </mergeCells>
  <pageMargins left="0.5" right="0" top="0" bottom="0" header="0.3" footer="0.3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0"/>
  <sheetViews>
    <sheetView topLeftCell="A25" zoomScaleNormal="100" workbookViewId="0">
      <selection activeCell="D37" sqref="D37"/>
    </sheetView>
  </sheetViews>
  <sheetFormatPr baseColWidth="10" defaultColWidth="8.83203125" defaultRowHeight="15" x14ac:dyDescent="0.2"/>
  <cols>
    <col min="1" max="1" width="7.5" customWidth="1"/>
    <col min="2" max="2" width="10.83203125" customWidth="1"/>
    <col min="3" max="5" width="9.6640625" customWidth="1"/>
    <col min="6" max="6" width="11.6640625" customWidth="1"/>
    <col min="7" max="8" width="9.6640625" customWidth="1"/>
    <col min="9" max="9" width="12.1640625" style="1" customWidth="1"/>
    <col min="11" max="11" width="8.5" customWidth="1"/>
  </cols>
  <sheetData>
    <row r="1" spans="1:11" ht="24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8.5" customHeight="1" x14ac:dyDescent="0.2"/>
    <row r="3" spans="1:11" ht="16" thickBot="1" x14ac:dyDescent="0.25">
      <c r="B3" s="2" t="s">
        <v>1</v>
      </c>
      <c r="C3" s="57"/>
      <c r="D3" s="57"/>
      <c r="E3" s="2" t="s">
        <v>2</v>
      </c>
      <c r="F3" s="56"/>
      <c r="G3" s="56"/>
      <c r="H3" s="56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4"/>
      <c r="E5" s="3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6"/>
      <c r="D9" s="56"/>
      <c r="E9" s="2" t="s">
        <v>9</v>
      </c>
      <c r="G9" s="55"/>
      <c r="H9" s="55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6"/>
      <c r="D11" s="56"/>
      <c r="E11" s="2" t="s">
        <v>11</v>
      </c>
      <c r="G11" s="55"/>
      <c r="H11" s="55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8" t="s">
        <v>32</v>
      </c>
      <c r="D13" s="58"/>
      <c r="F13" s="2" t="s">
        <v>13</v>
      </c>
      <c r="G13" s="54"/>
      <c r="H13" s="54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3"/>
      <c r="E16" s="13">
        <v>46113</v>
      </c>
      <c r="F16" s="13">
        <v>46114</v>
      </c>
      <c r="G16" s="13">
        <v>46115</v>
      </c>
      <c r="H16" s="13">
        <v>46116</v>
      </c>
      <c r="I16" s="37" t="s">
        <v>22</v>
      </c>
    </row>
    <row r="17" spans="2:13" ht="10.25" customHeight="1" thickBot="1" x14ac:dyDescent="0.25">
      <c r="D17" s="38"/>
    </row>
    <row r="18" spans="2:13" ht="30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6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v>46117</v>
      </c>
      <c r="C21" s="13">
        <v>46118</v>
      </c>
      <c r="D21" s="12">
        <v>46119</v>
      </c>
      <c r="E21" s="13">
        <v>46120</v>
      </c>
      <c r="F21" s="12">
        <v>46121</v>
      </c>
      <c r="G21" s="13">
        <v>46122</v>
      </c>
      <c r="H21" s="12">
        <v>46123</v>
      </c>
      <c r="I21" s="14" t="s">
        <v>22</v>
      </c>
    </row>
    <row r="22" spans="2:13" ht="10.25" customHeight="1" thickBot="1" x14ac:dyDescent="0.25"/>
    <row r="23" spans="2:13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46124</v>
      </c>
      <c r="C26" s="13">
        <f>+B26+1</f>
        <v>46125</v>
      </c>
      <c r="D26" s="13">
        <f t="shared" ref="D26:H26" si="0">+C26+1</f>
        <v>46126</v>
      </c>
      <c r="E26" s="13">
        <f t="shared" si="0"/>
        <v>46127</v>
      </c>
      <c r="F26" s="13">
        <f t="shared" si="0"/>
        <v>46128</v>
      </c>
      <c r="G26" s="13">
        <f t="shared" si="0"/>
        <v>46129</v>
      </c>
      <c r="H26" s="18">
        <f t="shared" si="0"/>
        <v>46130</v>
      </c>
      <c r="I26" s="14" t="s">
        <v>22</v>
      </c>
    </row>
    <row r="27" spans="2:13" ht="10.25" customHeight="1" thickBot="1" x14ac:dyDescent="0.25"/>
    <row r="28" spans="2:13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46131</v>
      </c>
      <c r="C31" s="13">
        <f>+B31+1</f>
        <v>46132</v>
      </c>
      <c r="D31" s="13">
        <f t="shared" ref="D31:H31" si="1">+C31+1</f>
        <v>46133</v>
      </c>
      <c r="E31" s="13">
        <f t="shared" si="1"/>
        <v>46134</v>
      </c>
      <c r="F31" s="13">
        <f t="shared" si="1"/>
        <v>46135</v>
      </c>
      <c r="G31" s="13">
        <f t="shared" si="1"/>
        <v>46136</v>
      </c>
      <c r="H31" s="18">
        <f t="shared" si="1"/>
        <v>46137</v>
      </c>
      <c r="I31" s="14" t="s">
        <v>22</v>
      </c>
    </row>
    <row r="32" spans="2:13" ht="10.25" customHeight="1" thickBot="1" x14ac:dyDescent="0.25"/>
    <row r="33" spans="1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28</v>
      </c>
      <c r="I35" s="11" t="s">
        <v>21</v>
      </c>
    </row>
    <row r="36" spans="1:10" ht="16" thickBot="1" x14ac:dyDescent="0.25">
      <c r="B36" s="12">
        <f>+H31+1</f>
        <v>46138</v>
      </c>
      <c r="C36" s="13">
        <f t="shared" ref="C36" si="2">+B36+1</f>
        <v>46139</v>
      </c>
      <c r="D36" s="13">
        <v>46140</v>
      </c>
      <c r="E36" s="13">
        <v>46141</v>
      </c>
      <c r="F36" s="13">
        <v>46142</v>
      </c>
      <c r="G36" s="13"/>
      <c r="H36" s="18"/>
      <c r="I36" s="14" t="s">
        <v>22</v>
      </c>
    </row>
    <row r="37" spans="1:10" ht="10.25" customHeight="1" thickBot="1" x14ac:dyDescent="0.25"/>
    <row r="38" spans="1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5" t="s">
        <v>23</v>
      </c>
      <c r="H40" s="25"/>
      <c r="I40" s="19">
        <f>I18+I23+I28+I33+I38</f>
        <v>0</v>
      </c>
    </row>
    <row r="41" spans="1:10" x14ac:dyDescent="0.2">
      <c r="B41" s="2"/>
      <c r="C41" s="2"/>
      <c r="D41" s="2"/>
      <c r="E41" s="2"/>
      <c r="F41" s="2"/>
      <c r="G41" s="2"/>
      <c r="H41" s="2"/>
      <c r="I41" s="19"/>
    </row>
    <row r="42" spans="1:10" ht="16" thickBot="1" x14ac:dyDescent="0.25">
      <c r="G42" s="2" t="s">
        <v>24</v>
      </c>
      <c r="I42" s="20">
        <f>+I40*H5</f>
        <v>0</v>
      </c>
      <c r="J42" s="21"/>
    </row>
    <row r="43" spans="1:10" ht="9.75" customHeight="1" thickTop="1" x14ac:dyDescent="0.2"/>
    <row r="44" spans="1:10" ht="16" thickBot="1" x14ac:dyDescent="0.25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">
      <c r="H45" s="23"/>
      <c r="I45"/>
    </row>
    <row r="46" spans="1:10" ht="9" customHeight="1" x14ac:dyDescent="0.2">
      <c r="H46" s="23"/>
      <c r="I46"/>
    </row>
    <row r="47" spans="1:10" ht="16" thickBot="1" x14ac:dyDescent="0.25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">
      <c r="I48"/>
    </row>
    <row r="49" spans="1:9" x14ac:dyDescent="0.2">
      <c r="A49" s="2"/>
      <c r="G49" s="2"/>
      <c r="I49"/>
    </row>
    <row r="50" spans="1:9" x14ac:dyDescent="0.2">
      <c r="I50" s="24"/>
    </row>
  </sheetData>
  <mergeCells count="9">
    <mergeCell ref="A1:K1"/>
    <mergeCell ref="G13:H13"/>
    <mergeCell ref="C13:D13"/>
    <mergeCell ref="C3:D3"/>
    <mergeCell ref="F3:H3"/>
    <mergeCell ref="G9:H9"/>
    <mergeCell ref="C11:D11"/>
    <mergeCell ref="C9:D9"/>
    <mergeCell ref="G11:H11"/>
  </mergeCells>
  <pageMargins left="0.5" right="0" top="0" bottom="0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 2026</vt:lpstr>
      <vt:lpstr>NOV 2026</vt:lpstr>
      <vt:lpstr>OCT 2026 </vt:lpstr>
      <vt:lpstr>SEP 2026 </vt:lpstr>
      <vt:lpstr>AUG 2026</vt:lpstr>
      <vt:lpstr>JUL 2026</vt:lpstr>
      <vt:lpstr>JUN 2026</vt:lpstr>
      <vt:lpstr>MAY 2026</vt:lpstr>
      <vt:lpstr>APR 2026</vt:lpstr>
      <vt:lpstr>MAR 2026</vt:lpstr>
      <vt:lpstr>FEB 2026 </vt:lpstr>
      <vt:lpstr>JAN 2026</vt:lpstr>
      <vt:lpstr>'APR 2026'!Print_Area</vt:lpstr>
      <vt:lpstr>'AUG 2026'!Print_Area</vt:lpstr>
      <vt:lpstr>'DEC 2026'!Print_Area</vt:lpstr>
      <vt:lpstr>'FEB 2026 '!Print_Area</vt:lpstr>
      <vt:lpstr>'JAN 2026'!Print_Area</vt:lpstr>
      <vt:lpstr>'JUL 2026'!Print_Area</vt:lpstr>
      <vt:lpstr>'JUN 2026'!Print_Area</vt:lpstr>
      <vt:lpstr>'MAR 2026'!Print_Area</vt:lpstr>
      <vt:lpstr>'MAY 2026'!Print_Area</vt:lpstr>
      <vt:lpstr>'NOV 2026'!Print_Area</vt:lpstr>
      <vt:lpstr>'OCT 2026 '!Print_Area</vt:lpstr>
      <vt:lpstr>'SEP 2026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 Island College</dc:creator>
  <cp:lastModifiedBy>Miller, Carrie J.</cp:lastModifiedBy>
  <cp:lastPrinted>2023-01-04T19:42:11Z</cp:lastPrinted>
  <dcterms:created xsi:type="dcterms:W3CDTF">2022-01-04T15:57:52Z</dcterms:created>
  <dcterms:modified xsi:type="dcterms:W3CDTF">2026-01-08T20:32:57Z</dcterms:modified>
</cp:coreProperties>
</file>