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4.ric.edu\DataRoot01\Payroll Office\_Shared\Forms\Monthly Timesheets\"/>
    </mc:Choice>
  </mc:AlternateContent>
  <xr:revisionPtr revIDLastSave="0" documentId="13_ncr:1_{C0A584A5-71D3-43DD-B826-5A6457DE16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C 2024" sheetId="12" r:id="rId1"/>
    <sheet name="NOV 2024" sheetId="11" r:id="rId2"/>
    <sheet name="OCT 2024  " sheetId="10" r:id="rId3"/>
    <sheet name="SEP 2024   " sheetId="9" r:id="rId4"/>
    <sheet name="AUG 2024  " sheetId="8" r:id="rId5"/>
    <sheet name="JUL 2024" sheetId="7" r:id="rId6"/>
    <sheet name="JUN 2024" sheetId="6" r:id="rId7"/>
    <sheet name="MAY 2024" sheetId="5" r:id="rId8"/>
    <sheet name="APR 2024" sheetId="4" r:id="rId9"/>
    <sheet name="MAR 2024" sheetId="3" r:id="rId10"/>
    <sheet name="FEB 2024 " sheetId="2" r:id="rId11"/>
    <sheet name="JAN 2024" sheetId="1" r:id="rId12"/>
  </sheets>
  <definedNames>
    <definedName name="_xlnm.Print_Area" localSheetId="8">'APR 2024'!$A$1:$K$49</definedName>
    <definedName name="_xlnm.Print_Area" localSheetId="4">'AUG 2024  '!$A$1:$K$50</definedName>
    <definedName name="_xlnm.Print_Area" localSheetId="0">'DEC 2024'!$A$1:$K$53</definedName>
    <definedName name="_xlnm.Print_Area" localSheetId="10">'FEB 2024 '!$A$1:$K$48</definedName>
    <definedName name="_xlnm.Print_Area" localSheetId="11">'JAN 2024'!$A$1:$K$52</definedName>
    <definedName name="_xlnm.Print_Area" localSheetId="5">'JUL 2024'!$A$1:$K$50</definedName>
    <definedName name="_xlnm.Print_Area" localSheetId="6">'JUN 2024'!$A$1:$K$53</definedName>
    <definedName name="_xlnm.Print_Area" localSheetId="9">'MAR 2024'!$A$1:$K$53</definedName>
    <definedName name="_xlnm.Print_Area" localSheetId="7">'MAY 2024'!$A$1:$K$49</definedName>
    <definedName name="_xlnm.Print_Area" localSheetId="1">'NOV 2024'!$A$1:$K$49</definedName>
    <definedName name="_xlnm.Print_Area" localSheetId="2">'OCT 2024  '!$A$1:$K$51</definedName>
    <definedName name="_xlnm.Print_Area" localSheetId="3">'SEP 2024   '!$A$1:$K$50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I23" i="11" l="1"/>
  <c r="C16" i="12" l="1"/>
  <c r="D16" i="12" s="1"/>
  <c r="E16" i="12" s="1"/>
  <c r="F16" i="12" s="1"/>
  <c r="G16" i="12" s="1"/>
  <c r="H16" i="12" s="1"/>
  <c r="B21" i="12" s="1"/>
  <c r="C21" i="12" s="1"/>
  <c r="D21" i="12" s="1"/>
  <c r="E21" i="12" s="1"/>
  <c r="F21" i="12" s="1"/>
  <c r="G21" i="12" s="1"/>
  <c r="H21" i="12" s="1"/>
  <c r="F36" i="11"/>
  <c r="G36" i="11"/>
  <c r="H36" i="11" s="1"/>
  <c r="E36" i="11"/>
  <c r="D36" i="11"/>
  <c r="C21" i="11"/>
  <c r="B21" i="11"/>
  <c r="H16" i="11"/>
  <c r="G16" i="10"/>
  <c r="H16" i="10" s="1"/>
  <c r="B21" i="10" s="1"/>
  <c r="C21" i="10" s="1"/>
  <c r="F16" i="10"/>
  <c r="E16" i="10"/>
  <c r="E16" i="9"/>
  <c r="F16" i="9"/>
  <c r="G16" i="9" s="1"/>
  <c r="H16" i="9" s="1"/>
  <c r="B21" i="9" s="1"/>
  <c r="D16" i="9"/>
  <c r="C16" i="9"/>
  <c r="E36" i="8"/>
  <c r="F36" i="8"/>
  <c r="G36" i="8" s="1"/>
  <c r="H36" i="8" s="1"/>
  <c r="D36" i="8"/>
  <c r="E21" i="8"/>
  <c r="F21" i="8"/>
  <c r="G21" i="8" s="1"/>
  <c r="H21" i="8" s="1"/>
  <c r="D21" i="8"/>
  <c r="C21" i="8"/>
  <c r="B21" i="8"/>
  <c r="C21" i="7"/>
  <c r="D21" i="7" s="1"/>
  <c r="E21" i="7" s="1"/>
  <c r="F21" i="7" s="1"/>
  <c r="G21" i="7" s="1"/>
  <c r="H21" i="7" s="1"/>
  <c r="B21" i="7"/>
  <c r="I43" i="6"/>
  <c r="D36" i="5"/>
  <c r="E36" i="5" s="1"/>
  <c r="F36" i="5" s="1"/>
  <c r="G36" i="5" s="1"/>
  <c r="D31" i="5"/>
  <c r="B36" i="5"/>
  <c r="I41" i="10" l="1"/>
  <c r="I18" i="12"/>
  <c r="I38" i="12" l="1"/>
  <c r="I33" i="12"/>
  <c r="I28" i="12"/>
  <c r="I23" i="12"/>
  <c r="B26" i="12"/>
  <c r="C26" i="12" s="1"/>
  <c r="D26" i="12" s="1"/>
  <c r="E26" i="12" s="1"/>
  <c r="F26" i="12" s="1"/>
  <c r="G26" i="12" s="1"/>
  <c r="H26" i="12" s="1"/>
  <c r="B31" i="12" s="1"/>
  <c r="C31" i="12" s="1"/>
  <c r="D31" i="12" s="1"/>
  <c r="E31" i="12" s="1"/>
  <c r="F31" i="12" s="1"/>
  <c r="G31" i="12" s="1"/>
  <c r="H31" i="12" s="1"/>
  <c r="B36" i="12" s="1"/>
  <c r="C36" i="12" s="1"/>
  <c r="D36" i="12" s="1"/>
  <c r="I38" i="11"/>
  <c r="I33" i="11"/>
  <c r="I28" i="11"/>
  <c r="D21" i="11"/>
  <c r="E21" i="11" s="1"/>
  <c r="F21" i="11" s="1"/>
  <c r="G21" i="11" s="1"/>
  <c r="H21" i="11" s="1"/>
  <c r="B26" i="11" s="1"/>
  <c r="C26" i="11" s="1"/>
  <c r="D26" i="11" s="1"/>
  <c r="E26" i="11" s="1"/>
  <c r="F26" i="11" s="1"/>
  <c r="G26" i="11" s="1"/>
  <c r="H26" i="11" s="1"/>
  <c r="B31" i="11" s="1"/>
  <c r="C31" i="11" s="1"/>
  <c r="D31" i="11" s="1"/>
  <c r="E31" i="11" s="1"/>
  <c r="F31" i="11" s="1"/>
  <c r="G31" i="11" s="1"/>
  <c r="H31" i="11" s="1"/>
  <c r="B36" i="11" s="1"/>
  <c r="C36" i="11" s="1"/>
  <c r="I18" i="11"/>
  <c r="I38" i="10"/>
  <c r="I33" i="10"/>
  <c r="I28" i="10"/>
  <c r="I23" i="10"/>
  <c r="D21" i="10"/>
  <c r="E21" i="10" s="1"/>
  <c r="F21" i="10" s="1"/>
  <c r="G21" i="10" s="1"/>
  <c r="H21" i="10" s="1"/>
  <c r="B26" i="10" s="1"/>
  <c r="C26" i="10" s="1"/>
  <c r="D26" i="10" s="1"/>
  <c r="E26" i="10" s="1"/>
  <c r="F26" i="10" s="1"/>
  <c r="G26" i="10" s="1"/>
  <c r="H26" i="10" s="1"/>
  <c r="B31" i="10" s="1"/>
  <c r="C31" i="10" s="1"/>
  <c r="D31" i="10" s="1"/>
  <c r="E31" i="10" s="1"/>
  <c r="F31" i="10" s="1"/>
  <c r="G31" i="10" s="1"/>
  <c r="H31" i="10" s="1"/>
  <c r="B36" i="10" s="1"/>
  <c r="C36" i="10" s="1"/>
  <c r="D36" i="10" s="1"/>
  <c r="E36" i="10" s="1"/>
  <c r="F36" i="10" s="1"/>
  <c r="I18" i="10"/>
  <c r="I38" i="9"/>
  <c r="I33" i="9"/>
  <c r="I28" i="9"/>
  <c r="I23" i="9"/>
  <c r="I18" i="9"/>
  <c r="I38" i="8"/>
  <c r="I33" i="8"/>
  <c r="I28" i="8"/>
  <c r="I23" i="8"/>
  <c r="B26" i="8"/>
  <c r="C26" i="8" s="1"/>
  <c r="D26" i="8" s="1"/>
  <c r="E26" i="8" s="1"/>
  <c r="F26" i="8" s="1"/>
  <c r="G26" i="8" s="1"/>
  <c r="H26" i="8" s="1"/>
  <c r="B31" i="8" s="1"/>
  <c r="C31" i="8" s="1"/>
  <c r="D31" i="8" s="1"/>
  <c r="E31" i="8" s="1"/>
  <c r="F31" i="8" s="1"/>
  <c r="G31" i="8" s="1"/>
  <c r="H31" i="8" s="1"/>
  <c r="B36" i="8" s="1"/>
  <c r="C36" i="8" s="1"/>
  <c r="I18" i="8"/>
  <c r="I38" i="7"/>
  <c r="I33" i="7"/>
  <c r="I28" i="7"/>
  <c r="I23" i="7"/>
  <c r="B26" i="7"/>
  <c r="C26" i="7" s="1"/>
  <c r="D26" i="7" s="1"/>
  <c r="E26" i="7" s="1"/>
  <c r="F26" i="7" s="1"/>
  <c r="G26" i="7" s="1"/>
  <c r="H26" i="7" s="1"/>
  <c r="B31" i="7" s="1"/>
  <c r="C31" i="7" s="1"/>
  <c r="D31" i="7" s="1"/>
  <c r="E31" i="7" s="1"/>
  <c r="F31" i="7" s="1"/>
  <c r="G31" i="7" s="1"/>
  <c r="H31" i="7" s="1"/>
  <c r="B36" i="7" s="1"/>
  <c r="C36" i="7" s="1"/>
  <c r="D36" i="7" s="1"/>
  <c r="E36" i="7" s="1"/>
  <c r="I18" i="7"/>
  <c r="I38" i="6"/>
  <c r="I33" i="6"/>
  <c r="I28" i="6"/>
  <c r="I23" i="6"/>
  <c r="C21" i="6"/>
  <c r="D21" i="6" s="1"/>
  <c r="E21" i="6" s="1"/>
  <c r="F21" i="6" s="1"/>
  <c r="G21" i="6" s="1"/>
  <c r="H21" i="6" s="1"/>
  <c r="B26" i="6" s="1"/>
  <c r="C26" i="6" s="1"/>
  <c r="D26" i="6" s="1"/>
  <c r="E26" i="6" s="1"/>
  <c r="F26" i="6" s="1"/>
  <c r="G26" i="6" s="1"/>
  <c r="H26" i="6" s="1"/>
  <c r="B31" i="6" s="1"/>
  <c r="C31" i="6" s="1"/>
  <c r="D31" i="6" s="1"/>
  <c r="E31" i="6" s="1"/>
  <c r="F31" i="6" s="1"/>
  <c r="G31" i="6" s="1"/>
  <c r="H31" i="6" s="1"/>
  <c r="B36" i="6" s="1"/>
  <c r="C36" i="6" s="1"/>
  <c r="D36" i="6" s="1"/>
  <c r="E36" i="6" s="1"/>
  <c r="F36" i="6" s="1"/>
  <c r="G36" i="6" s="1"/>
  <c r="H36" i="6" s="1"/>
  <c r="B41" i="6" s="1"/>
  <c r="I18" i="6"/>
  <c r="I38" i="5"/>
  <c r="I33" i="5"/>
  <c r="I23" i="5"/>
  <c r="C21" i="5"/>
  <c r="D21" i="5" s="1"/>
  <c r="E21" i="5" s="1"/>
  <c r="F21" i="5" s="1"/>
  <c r="G21" i="5" s="1"/>
  <c r="H21" i="5" s="1"/>
  <c r="B26" i="5" s="1"/>
  <c r="C26" i="5" s="1"/>
  <c r="D26" i="5" s="1"/>
  <c r="E26" i="5" s="1"/>
  <c r="F26" i="5" s="1"/>
  <c r="G26" i="5" s="1"/>
  <c r="H26" i="5" s="1"/>
  <c r="B31" i="5" s="1"/>
  <c r="C31" i="5" s="1"/>
  <c r="E31" i="5" s="1"/>
  <c r="F31" i="5" s="1"/>
  <c r="G31" i="5" s="1"/>
  <c r="H31" i="5" s="1"/>
  <c r="I38" i="4"/>
  <c r="I33" i="4"/>
  <c r="I28" i="4"/>
  <c r="I23" i="4"/>
  <c r="B26" i="4"/>
  <c r="C26" i="4" s="1"/>
  <c r="D26" i="4" s="1"/>
  <c r="E26" i="4" s="1"/>
  <c r="F26" i="4" s="1"/>
  <c r="G26" i="4" s="1"/>
  <c r="H26" i="4" s="1"/>
  <c r="B31" i="4" s="1"/>
  <c r="C31" i="4" s="1"/>
  <c r="D31" i="4" s="1"/>
  <c r="E31" i="4" s="1"/>
  <c r="F31" i="4" s="1"/>
  <c r="G31" i="4" s="1"/>
  <c r="H31" i="4" s="1"/>
  <c r="B36" i="4" s="1"/>
  <c r="C36" i="4" s="1"/>
  <c r="I18" i="4"/>
  <c r="I38" i="3"/>
  <c r="I33" i="3"/>
  <c r="I28" i="3"/>
  <c r="I23" i="3"/>
  <c r="B26" i="3"/>
  <c r="C26" i="3" s="1"/>
  <c r="D26" i="3" s="1"/>
  <c r="E26" i="3" s="1"/>
  <c r="F26" i="3" s="1"/>
  <c r="G26" i="3" s="1"/>
  <c r="H26" i="3" s="1"/>
  <c r="B31" i="3" s="1"/>
  <c r="C31" i="3" s="1"/>
  <c r="D31" i="3" s="1"/>
  <c r="E31" i="3" s="1"/>
  <c r="F31" i="3" s="1"/>
  <c r="G31" i="3" s="1"/>
  <c r="H31" i="3" s="1"/>
  <c r="B36" i="3" s="1"/>
  <c r="C36" i="3" s="1"/>
  <c r="D36" i="3" s="1"/>
  <c r="E36" i="3" s="1"/>
  <c r="F36" i="3" s="1"/>
  <c r="G36" i="3" s="1"/>
  <c r="I18" i="3"/>
  <c r="I38" i="2"/>
  <c r="I33" i="2"/>
  <c r="I28" i="2"/>
  <c r="I23" i="2"/>
  <c r="C21" i="2"/>
  <c r="D21" i="2" s="1"/>
  <c r="E21" i="2" s="1"/>
  <c r="F21" i="2" s="1"/>
  <c r="G21" i="2" s="1"/>
  <c r="H21" i="2" s="1"/>
  <c r="B26" i="2" s="1"/>
  <c r="C26" i="2" s="1"/>
  <c r="D26" i="2" s="1"/>
  <c r="E26" i="2" s="1"/>
  <c r="F26" i="2" s="1"/>
  <c r="G26" i="2" s="1"/>
  <c r="H26" i="2" s="1"/>
  <c r="B31" i="2" s="1"/>
  <c r="C31" i="2" s="1"/>
  <c r="D31" i="2" s="1"/>
  <c r="E31" i="2" s="1"/>
  <c r="F31" i="2" s="1"/>
  <c r="G31" i="2" s="1"/>
  <c r="H31" i="2" s="1"/>
  <c r="B36" i="2" s="1"/>
  <c r="C36" i="2" s="1"/>
  <c r="D36" i="2" s="1"/>
  <c r="E36" i="2" s="1"/>
  <c r="I18" i="2"/>
  <c r="I38" i="1"/>
  <c r="I33" i="1"/>
  <c r="I28" i="1"/>
  <c r="I23" i="1"/>
  <c r="D21" i="1"/>
  <c r="E21" i="1" s="1"/>
  <c r="F21" i="1" s="1"/>
  <c r="G21" i="1" s="1"/>
  <c r="H21" i="1" s="1"/>
  <c r="B26" i="1" s="1"/>
  <c r="C26" i="1" s="1"/>
  <c r="D26" i="1" s="1"/>
  <c r="E26" i="1" s="1"/>
  <c r="F26" i="1" s="1"/>
  <c r="G26" i="1" s="1"/>
  <c r="H26" i="1" s="1"/>
  <c r="B31" i="1" s="1"/>
  <c r="C31" i="1" s="1"/>
  <c r="D31" i="1" s="1"/>
  <c r="E31" i="1" s="1"/>
  <c r="F31" i="1" s="1"/>
  <c r="G31" i="1" s="1"/>
  <c r="H31" i="1" s="1"/>
  <c r="B36" i="1" s="1"/>
  <c r="C36" i="1" s="1"/>
  <c r="D36" i="1" s="1"/>
  <c r="E36" i="1" s="1"/>
  <c r="I18" i="1"/>
  <c r="I41" i="7" l="1"/>
  <c r="I43" i="7" s="1"/>
  <c r="I45" i="6"/>
  <c r="I47" i="6" s="1"/>
  <c r="I45" i="3"/>
  <c r="I47" i="3" s="1"/>
  <c r="H36" i="3"/>
  <c r="I44" i="12"/>
  <c r="I46" i="12" s="1"/>
  <c r="I40" i="11"/>
  <c r="I42" i="11" s="1"/>
  <c r="I42" i="10"/>
  <c r="I44" i="10" s="1"/>
  <c r="I41" i="9"/>
  <c r="I43" i="9" s="1"/>
  <c r="I41" i="8"/>
  <c r="I43" i="8" s="1"/>
  <c r="I40" i="5"/>
  <c r="I42" i="5" s="1"/>
  <c r="I40" i="4"/>
  <c r="I42" i="4" s="1"/>
  <c r="I40" i="2"/>
  <c r="I42" i="2" s="1"/>
  <c r="I44" i="1"/>
  <c r="I46" i="1" s="1"/>
  <c r="C21" i="9"/>
  <c r="D21" i="9" s="1"/>
  <c r="E21" i="9" s="1"/>
  <c r="F21" i="9" s="1"/>
  <c r="G21" i="9" s="1"/>
  <c r="H21" i="9" s="1"/>
  <c r="B26" i="9" s="1"/>
  <c r="C26" i="9" s="1"/>
  <c r="D26" i="9" s="1"/>
  <c r="E26" i="9" l="1"/>
  <c r="F26" i="9" s="1"/>
  <c r="G26" i="9" s="1"/>
  <c r="H26" i="9" s="1"/>
  <c r="B31" i="9" s="1"/>
  <c r="C31" i="9" s="1"/>
  <c r="D31" i="9" s="1"/>
  <c r="E31" i="9" s="1"/>
  <c r="F31" i="9" s="1"/>
  <c r="G31" i="9" s="1"/>
  <c r="H31" i="9" s="1"/>
  <c r="B36" i="9" s="1"/>
  <c r="C36" i="9" s="1"/>
</calcChain>
</file>

<file path=xl/sharedStrings.xml><?xml version="1.0" encoding="utf-8"?>
<sst xmlns="http://schemas.openxmlformats.org/spreadsheetml/2006/main" count="812" uniqueCount="41">
  <si>
    <t>COLLEGE MONTHLY TIMESHEET</t>
  </si>
  <si>
    <t>EMPL ID:</t>
  </si>
  <si>
    <t>NAME:</t>
  </si>
  <si>
    <t>HR AUTHORIZATION#:</t>
  </si>
  <si>
    <t>RATE OF PAY:</t>
  </si>
  <si>
    <t>AUTHORIZED HOURS:</t>
  </si>
  <si>
    <t>WEEKLY</t>
  </si>
  <si>
    <t>MONTHLY</t>
  </si>
  <si>
    <t>DEPT#</t>
  </si>
  <si>
    <t>GRANT/PROJECT#</t>
  </si>
  <si>
    <t>DEPT NAME</t>
  </si>
  <si>
    <t>GRANT/PROJECT NAME</t>
  </si>
  <si>
    <t>MONTH:</t>
  </si>
  <si>
    <t>DATE:</t>
  </si>
  <si>
    <t>SUN</t>
  </si>
  <si>
    <t>MON</t>
  </si>
  <si>
    <t>TUE</t>
  </si>
  <si>
    <t>WED</t>
  </si>
  <si>
    <t>THU</t>
  </si>
  <si>
    <t>FRI</t>
  </si>
  <si>
    <t>SAT</t>
  </si>
  <si>
    <t>TOTAL WEEKLY</t>
  </si>
  <si>
    <t>HOURS</t>
  </si>
  <si>
    <t>TOTAL HOURS</t>
  </si>
  <si>
    <t>TOTAL WAGES</t>
  </si>
  <si>
    <t>EMPLOYEE SIGNATURE</t>
  </si>
  <si>
    <t>DATE</t>
  </si>
  <si>
    <t>DEPT OR GRT/PROJ DIRECTOR</t>
  </si>
  <si>
    <t>SAT/SUN</t>
  </si>
  <si>
    <t>JANUARY 2024</t>
  </si>
  <si>
    <t>FEBRUARY 2024</t>
  </si>
  <si>
    <t>MARCH 2024</t>
  </si>
  <si>
    <t>APRIL 2024</t>
  </si>
  <si>
    <t>MAY  2024</t>
  </si>
  <si>
    <t>JUNE  2024</t>
  </si>
  <si>
    <t>JULY  2024</t>
  </si>
  <si>
    <t>AUGUST  2024</t>
  </si>
  <si>
    <t>SEPTEMBER  2024</t>
  </si>
  <si>
    <t>OCTOBER  2024</t>
  </si>
  <si>
    <t>NOVEMBER  2024</t>
  </si>
  <si>
    <t>DECEMBER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</si>
</sst>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right"/>
    </xf>
    <xf numFmtId="44" fontId="2" fillId="0" borderId="1" xfId="2" applyFont="1" applyBorder="1"/>
    <xf numFmtId="43" fontId="2" fillId="0" borderId="1" xfId="1" applyFont="1" applyBorder="1"/>
    <xf numFmtId="44" fontId="0" fillId="0" borderId="1" xfId="2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164" fontId="0" fillId="0" borderId="0" xfId="0" applyNumberFormat="1"/>
    <xf numFmtId="0" fontId="2" fillId="0" borderId="7" xfId="0" applyFont="1" applyBorder="1"/>
    <xf numFmtId="43" fontId="6" fillId="0" borderId="7" xfId="1" applyFont="1" applyBorder="1"/>
    <xf numFmtId="164" fontId="0" fillId="2" borderId="6" xfId="0" applyNumberFormat="1" applyFill="1" applyBorder="1" applyAlignment="1">
      <alignment horizontal="center"/>
    </xf>
    <xf numFmtId="43" fontId="6" fillId="0" borderId="0" xfId="1" applyFont="1" applyBorder="1"/>
    <xf numFmtId="44" fontId="7" fillId="2" borderId="8" xfId="2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" fontId="2" fillId="0" borderId="7" xfId="0" applyNumberFormat="1" applyFont="1" applyBorder="1"/>
    <xf numFmtId="1" fontId="0" fillId="0" borderId="0" xfId="0" applyNumberFormat="1"/>
    <xf numFmtId="44" fontId="7" fillId="0" borderId="0" xfId="2" applyFont="1" applyFill="1" applyBorder="1"/>
    <xf numFmtId="44" fontId="7" fillId="0" borderId="9" xfId="2" applyFont="1" applyFill="1" applyBorder="1"/>
    <xf numFmtId="39" fontId="7" fillId="0" borderId="0" xfId="2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43" fontId="6" fillId="0" borderId="10" xfId="1" applyFont="1" applyBorder="1"/>
    <xf numFmtId="44" fontId="0" fillId="0" borderId="0" xfId="0" applyNumberFormat="1"/>
    <xf numFmtId="49" fontId="4" fillId="0" borderId="1" xfId="0" applyNumberFormat="1" applyFont="1" applyBorder="1" applyAlignment="1"/>
    <xf numFmtId="43" fontId="5" fillId="2" borderId="11" xfId="1" applyFont="1" applyFill="1" applyBorder="1" applyAlignment="1">
      <alignment horizontal="center"/>
    </xf>
    <xf numFmtId="1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3" fontId="6" fillId="0" borderId="4" xfId="1" applyFont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7" fillId="2" borderId="0" xfId="2" applyFont="1" applyFill="1" applyBorder="1"/>
    <xf numFmtId="0" fontId="2" fillId="0" borderId="1" xfId="0" applyFont="1" applyBorder="1"/>
    <xf numFmtId="0" fontId="6" fillId="0" borderId="1" xfId="0" applyFont="1" applyBorder="1"/>
    <xf numFmtId="44" fontId="7" fillId="0" borderId="1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596265</xdr:colOff>
      <xdr:row>0</xdr:row>
      <xdr:rowOff>293370</xdr:rowOff>
    </xdr:from>
    <xdr:to>
      <xdr:col>11</xdr:col>
      <xdr:colOff>7785</xdr:colOff>
      <xdr:row>5</xdr:row>
      <xdr:rowOff>21018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87DED-5051-4A1E-B6E1-BA7F77A0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890" y="293370"/>
          <a:ext cx="1878495" cy="7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</xdr:colOff>
      <xdr:row>0</xdr:row>
      <xdr:rowOff>198120</xdr:rowOff>
    </xdr:from>
    <xdr:to>
      <xdr:col>10</xdr:col>
      <xdr:colOff>665010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C2C9-D2AE-4C81-B359-0A34B943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54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</xdr:colOff>
      <xdr:row>0</xdr:row>
      <xdr:rowOff>255270</xdr:rowOff>
    </xdr:from>
    <xdr:to>
      <xdr:col>10</xdr:col>
      <xdr:colOff>493560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508B4-52EB-465C-93FB-D2C8C8C2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5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624840</xdr:colOff>
      <xdr:row>0</xdr:row>
      <xdr:rowOff>283845</xdr:rowOff>
    </xdr:from>
    <xdr:to>
      <xdr:col>10</xdr:col>
      <xdr:colOff>417360</xdr:colOff>
      <xdr:row>5</xdr:row>
      <xdr:rowOff>11493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BCFF3-A2C7-4B1D-BC79-61122A7E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840" y="283845"/>
          <a:ext cx="1878495" cy="7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207645</xdr:rowOff>
    </xdr:from>
    <xdr:to>
      <xdr:col>10</xdr:col>
      <xdr:colOff>455460</xdr:colOff>
      <xdr:row>4</xdr:row>
      <xdr:rowOff>135318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4FD7B-42B1-40B2-B50E-CEA46941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9240" y="207645"/>
          <a:ext cx="1878495" cy="727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226695</xdr:rowOff>
    </xdr:from>
    <xdr:to>
      <xdr:col>10</xdr:col>
      <xdr:colOff>436410</xdr:colOff>
      <xdr:row>4</xdr:row>
      <xdr:rowOff>154368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1A6AF0-2BFB-44D7-82A3-23F19872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226695"/>
          <a:ext cx="1878495" cy="7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198120</xdr:rowOff>
    </xdr:from>
    <xdr:to>
      <xdr:col>10</xdr:col>
      <xdr:colOff>464985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DFAD2-2A23-4BC5-A491-DA371488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464985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7DB8D-C5FC-41EB-BAEB-912C44E0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765" y="217170"/>
          <a:ext cx="1878495" cy="7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</xdr:colOff>
      <xdr:row>0</xdr:row>
      <xdr:rowOff>255270</xdr:rowOff>
    </xdr:from>
    <xdr:to>
      <xdr:col>10</xdr:col>
      <xdr:colOff>455460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71370-6897-4E72-B878-398BAA12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1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62409</xdr:colOff>
      <xdr:row>0</xdr:row>
      <xdr:rowOff>217170</xdr:rowOff>
    </xdr:from>
    <xdr:to>
      <xdr:col>10</xdr:col>
      <xdr:colOff>531660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4DBCC-9C6E-44A3-B96F-66013011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034" y="217170"/>
          <a:ext cx="1898001" cy="7353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236220</xdr:rowOff>
    </xdr:from>
    <xdr:to>
      <xdr:col>10</xdr:col>
      <xdr:colOff>474510</xdr:colOff>
      <xdr:row>4</xdr:row>
      <xdr:rowOff>163893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60C60-35AC-4700-BAA4-AA9A959D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290" y="236220"/>
          <a:ext cx="1878495" cy="7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484035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8C7D1-D982-4CEC-B553-D79B6B7A3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040" y="217170"/>
          <a:ext cx="1878495" cy="727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topLeftCell="A32" zoomScaleNormal="100" workbookViewId="0">
      <selection activeCell="E38" sqref="E38"/>
    </sheetView>
  </sheetViews>
  <sheetFormatPr defaultRowHeight="15" x14ac:dyDescent="0.25"/>
  <cols>
    <col min="1" max="1" width="4.140625" customWidth="1"/>
    <col min="2" max="2" width="10.85546875" customWidth="1"/>
    <col min="3" max="8" width="9.7109375" customWidth="1"/>
    <col min="9" max="9" width="12.42578125" style="1" customWidth="1"/>
    <col min="11" max="11" width="5.7109375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4"/>
      <c r="D9" s="54"/>
      <c r="E9" s="2" t="s">
        <v>9</v>
      </c>
      <c r="G9" s="50"/>
      <c r="H9" s="50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40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>
        <v>45627</v>
      </c>
      <c r="C16" s="13">
        <f>+B16+1</f>
        <v>45628</v>
      </c>
      <c r="D16" s="12">
        <f>+C16+1</f>
        <v>45629</v>
      </c>
      <c r="E16" s="13">
        <f t="shared" ref="E16:H16" si="0">+D16+1</f>
        <v>45630</v>
      </c>
      <c r="F16" s="12">
        <f t="shared" si="0"/>
        <v>45631</v>
      </c>
      <c r="G16" s="13">
        <f t="shared" si="0"/>
        <v>45632</v>
      </c>
      <c r="H16" s="12">
        <f t="shared" si="0"/>
        <v>45633</v>
      </c>
      <c r="I16" s="14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45634</v>
      </c>
      <c r="C21" s="13">
        <f>+B21+1</f>
        <v>45635</v>
      </c>
      <c r="D21" s="12">
        <f>+C21+1</f>
        <v>45636</v>
      </c>
      <c r="E21" s="13">
        <f t="shared" ref="E21:H21" si="1">+D21+1</f>
        <v>45637</v>
      </c>
      <c r="F21" s="12">
        <f t="shared" si="1"/>
        <v>45638</v>
      </c>
      <c r="G21" s="13">
        <f t="shared" si="1"/>
        <v>45639</v>
      </c>
      <c r="H21" s="12">
        <f t="shared" si="1"/>
        <v>45640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45641</v>
      </c>
      <c r="C26" s="13">
        <f>+B26+1</f>
        <v>45642</v>
      </c>
      <c r="D26" s="13">
        <f t="shared" ref="D26:H26" si="2">+C26+1</f>
        <v>45643</v>
      </c>
      <c r="E26" s="13">
        <f t="shared" si="2"/>
        <v>45644</v>
      </c>
      <c r="F26" s="13">
        <f t="shared" si="2"/>
        <v>45645</v>
      </c>
      <c r="G26" s="13">
        <f t="shared" si="2"/>
        <v>45646</v>
      </c>
      <c r="H26" s="18">
        <f t="shared" si="2"/>
        <v>45647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45648</v>
      </c>
      <c r="C31" s="13">
        <f>+B31+1</f>
        <v>45649</v>
      </c>
      <c r="D31" s="13">
        <f t="shared" ref="D31:H31" si="3">+C31+1</f>
        <v>45650</v>
      </c>
      <c r="E31" s="13">
        <f t="shared" si="3"/>
        <v>45651</v>
      </c>
      <c r="F31" s="13">
        <f t="shared" si="3"/>
        <v>45652</v>
      </c>
      <c r="G31" s="13">
        <f t="shared" si="3"/>
        <v>45653</v>
      </c>
      <c r="H31" s="18">
        <f t="shared" si="3"/>
        <v>45654</v>
      </c>
      <c r="I31" s="14" t="s">
        <v>22</v>
      </c>
    </row>
    <row r="32" spans="2:13" ht="10.15" customHeight="1" thickBot="1" x14ac:dyDescent="0.3"/>
    <row r="33" spans="2:17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7" ht="15.75" thickBot="1" x14ac:dyDescent="0.3"/>
    <row r="35" spans="2:17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7" ht="13.5" customHeight="1" thickBot="1" x14ac:dyDescent="0.3">
      <c r="B36" s="12">
        <f>+H31+1</f>
        <v>45655</v>
      </c>
      <c r="C36" s="13">
        <f t="shared" ref="C36" si="4">+B36+1</f>
        <v>45656</v>
      </c>
      <c r="D36" s="13">
        <f>+C36+1</f>
        <v>45657</v>
      </c>
      <c r="E36" s="13"/>
      <c r="F36" s="13"/>
      <c r="G36" s="13"/>
      <c r="H36" s="13"/>
      <c r="I36" s="39" t="s">
        <v>22</v>
      </c>
      <c r="Q36" s="37"/>
    </row>
    <row r="37" spans="2:17" ht="10.15" customHeight="1" thickBot="1" x14ac:dyDescent="0.3"/>
    <row r="38" spans="2:17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7" ht="9" customHeight="1" thickBot="1" x14ac:dyDescent="0.3">
      <c r="B39" s="25"/>
      <c r="C39" s="25"/>
      <c r="D39" s="25"/>
      <c r="E39" s="25"/>
      <c r="F39" s="25"/>
      <c r="G39" s="25"/>
      <c r="H39" s="25"/>
      <c r="I39" s="19"/>
    </row>
    <row r="40" spans="2:17" s="34" customFormat="1" ht="13.5" customHeight="1" x14ac:dyDescent="0.25">
      <c r="B40" s="45"/>
      <c r="C40" s="32"/>
      <c r="D40" s="32"/>
      <c r="E40" s="32"/>
      <c r="F40" s="32"/>
      <c r="G40" s="32"/>
      <c r="H40" s="32"/>
      <c r="I40" s="11" t="s">
        <v>21</v>
      </c>
    </row>
    <row r="41" spans="2:17" ht="12" customHeight="1" thickBot="1" x14ac:dyDescent="0.3">
      <c r="B41" s="46"/>
      <c r="C41" s="25"/>
      <c r="D41" s="25"/>
      <c r="E41" s="25"/>
      <c r="F41" s="25"/>
      <c r="G41" s="25"/>
      <c r="H41" s="25"/>
      <c r="I41" s="14" t="s">
        <v>22</v>
      </c>
    </row>
    <row r="42" spans="2:17" ht="7.5" customHeight="1" thickBot="1" x14ac:dyDescent="0.3">
      <c r="B42" s="33"/>
      <c r="C42" s="25"/>
      <c r="D42" s="25"/>
      <c r="E42" s="25"/>
      <c r="F42" s="25"/>
      <c r="G42" s="25"/>
      <c r="H42" s="25"/>
      <c r="I42" s="19"/>
    </row>
    <row r="43" spans="2:17" ht="20.25" customHeight="1" thickTop="1" thickBot="1" x14ac:dyDescent="0.3">
      <c r="B43" s="47"/>
      <c r="C43" s="25"/>
      <c r="D43" s="25"/>
      <c r="E43" s="25"/>
      <c r="F43" s="25"/>
      <c r="G43" s="25"/>
      <c r="H43" s="36"/>
      <c r="I43"/>
    </row>
    <row r="44" spans="2:17" ht="18" customHeight="1" thickTop="1" x14ac:dyDescent="0.25">
      <c r="C44" s="34"/>
      <c r="G44" s="2" t="s">
        <v>23</v>
      </c>
      <c r="I44" s="31">
        <f>+I38+I33+I28+I23+I18+H43</f>
        <v>0</v>
      </c>
      <c r="J44" s="21"/>
    </row>
    <row r="45" spans="2:17" ht="15.75" thickBot="1" x14ac:dyDescent="0.3">
      <c r="G45" s="2"/>
      <c r="J45" s="21"/>
    </row>
    <row r="46" spans="2:17" ht="15.75" thickBot="1" x14ac:dyDescent="0.3">
      <c r="G46" s="2" t="s">
        <v>24</v>
      </c>
      <c r="I46" s="30">
        <f>I44*H5</f>
        <v>0</v>
      </c>
      <c r="J46" s="21"/>
    </row>
    <row r="47" spans="2:17" ht="9.75" customHeight="1" thickTop="1" x14ac:dyDescent="0.25">
      <c r="I47" s="29"/>
    </row>
    <row r="48" spans="2:17" ht="15.75" thickBot="1" x14ac:dyDescent="0.3">
      <c r="B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5">
      <c r="H49" s="23"/>
      <c r="I49"/>
    </row>
    <row r="50" spans="1:10" ht="9" customHeight="1" x14ac:dyDescent="0.25">
      <c r="H50" s="23"/>
      <c r="I50"/>
    </row>
    <row r="51" spans="1:10" ht="15.75" thickBot="1" x14ac:dyDescent="0.3">
      <c r="B51" s="2" t="s">
        <v>27</v>
      </c>
      <c r="D51" s="35"/>
      <c r="E51" s="3"/>
      <c r="F51" s="3"/>
      <c r="G51" s="3"/>
      <c r="H51" s="22" t="s">
        <v>26</v>
      </c>
      <c r="I51" s="3"/>
      <c r="J51" s="3"/>
    </row>
    <row r="52" spans="1:10" x14ac:dyDescent="0.25">
      <c r="I52"/>
    </row>
    <row r="53" spans="1:10" x14ac:dyDescent="0.25">
      <c r="A53" s="2"/>
      <c r="G53" s="2"/>
      <c r="I53"/>
    </row>
    <row r="54" spans="1:10" x14ac:dyDescent="0.25">
      <c r="I54" s="24"/>
    </row>
  </sheetData>
  <mergeCells count="9">
    <mergeCell ref="A1:K1"/>
    <mergeCell ref="G13:H13"/>
    <mergeCell ref="G9:H9"/>
    <mergeCell ref="F3:H3"/>
    <mergeCell ref="C3:D3"/>
    <mergeCell ref="D5:E5"/>
    <mergeCell ref="C13:D13"/>
    <mergeCell ref="C11:D11"/>
    <mergeCell ref="C9:D9"/>
  </mergeCells>
  <pageMargins left="0.5" right="0" top="0" bottom="0" header="0.3" footer="0.3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topLeftCell="A34" zoomScaleNormal="100" workbookViewId="0">
      <selection activeCell="K55" sqref="K55"/>
    </sheetView>
  </sheetViews>
  <sheetFormatPr defaultRowHeight="15" x14ac:dyDescent="0.25"/>
  <cols>
    <col min="2" max="2" width="10.85546875" customWidth="1"/>
    <col min="3" max="8" width="9.7109375" customWidth="1"/>
    <col min="9" max="9" width="12.140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38" t="s">
        <v>31</v>
      </c>
      <c r="D13" s="38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/>
      <c r="D16" s="13"/>
      <c r="E16" s="13"/>
      <c r="F16" s="13"/>
      <c r="G16" s="13">
        <v>45352</v>
      </c>
      <c r="H16" s="13">
        <v>45353</v>
      </c>
      <c r="I16" s="39" t="s">
        <v>22</v>
      </c>
    </row>
    <row r="17" spans="2:9" ht="10.15" customHeight="1" thickBot="1" x14ac:dyDescent="0.3"/>
    <row r="18" spans="2:9" ht="30" customHeight="1" thickBot="1" x14ac:dyDescent="0.3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5.75" thickBot="1" x14ac:dyDescent="0.3"/>
    <row r="20" spans="2:9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5.75" thickBot="1" x14ac:dyDescent="0.3">
      <c r="B21" s="12">
        <v>45354</v>
      </c>
      <c r="C21" s="12">
        <v>45355</v>
      </c>
      <c r="D21" s="12">
        <v>45356</v>
      </c>
      <c r="E21" s="12">
        <v>45357</v>
      </c>
      <c r="F21" s="12">
        <v>45358</v>
      </c>
      <c r="G21" s="12">
        <v>45359</v>
      </c>
      <c r="H21" s="12">
        <v>45360</v>
      </c>
      <c r="I21" s="14" t="s">
        <v>22</v>
      </c>
    </row>
    <row r="22" spans="2:9" ht="10.15" customHeight="1" thickBot="1" x14ac:dyDescent="0.3"/>
    <row r="23" spans="2:9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5.75" thickBot="1" x14ac:dyDescent="0.3"/>
    <row r="25" spans="2:9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5.75" thickBot="1" x14ac:dyDescent="0.3">
      <c r="B26" s="12">
        <f>+H21+1</f>
        <v>45361</v>
      </c>
      <c r="C26" s="13">
        <f>+B26+1</f>
        <v>45362</v>
      </c>
      <c r="D26" s="13">
        <f t="shared" ref="D26:H26" si="0">+C26+1</f>
        <v>45363</v>
      </c>
      <c r="E26" s="13">
        <f t="shared" si="0"/>
        <v>45364</v>
      </c>
      <c r="F26" s="13">
        <f t="shared" si="0"/>
        <v>45365</v>
      </c>
      <c r="G26" s="13">
        <f t="shared" si="0"/>
        <v>45366</v>
      </c>
      <c r="H26" s="18">
        <f t="shared" si="0"/>
        <v>45367</v>
      </c>
      <c r="I26" s="14" t="s">
        <v>22</v>
      </c>
    </row>
    <row r="27" spans="2:9" ht="10.15" customHeight="1" thickBot="1" x14ac:dyDescent="0.3"/>
    <row r="28" spans="2:9" ht="30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5.75" thickBot="1" x14ac:dyDescent="0.3"/>
    <row r="30" spans="2:9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5.75" thickBot="1" x14ac:dyDescent="0.3">
      <c r="B31" s="12">
        <f>+H26+1</f>
        <v>45368</v>
      </c>
      <c r="C31" s="13">
        <f>+B31+1</f>
        <v>45369</v>
      </c>
      <c r="D31" s="13">
        <f t="shared" ref="D31:H31" si="1">+C31+1</f>
        <v>45370</v>
      </c>
      <c r="E31" s="13">
        <f t="shared" si="1"/>
        <v>45371</v>
      </c>
      <c r="F31" s="13">
        <f t="shared" si="1"/>
        <v>45372</v>
      </c>
      <c r="G31" s="13">
        <f t="shared" si="1"/>
        <v>45373</v>
      </c>
      <c r="H31" s="18">
        <f t="shared" si="1"/>
        <v>45374</v>
      </c>
      <c r="I31" s="14" t="s">
        <v>22</v>
      </c>
    </row>
    <row r="32" spans="2:9" ht="10.15" customHeight="1" thickBot="1" x14ac:dyDescent="0.3"/>
    <row r="33" spans="2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5.75" thickBot="1" x14ac:dyDescent="0.3"/>
    <row r="35" spans="2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5.75" thickBot="1" x14ac:dyDescent="0.3">
      <c r="B36" s="12">
        <f>+H31+1</f>
        <v>45375</v>
      </c>
      <c r="C36" s="13">
        <f t="shared" ref="C36:E36" si="2">+B36+1</f>
        <v>45376</v>
      </c>
      <c r="D36" s="13">
        <f t="shared" si="2"/>
        <v>45377</v>
      </c>
      <c r="E36" s="13">
        <f t="shared" si="2"/>
        <v>45378</v>
      </c>
      <c r="F36" s="13">
        <f t="shared" ref="F36:H36" si="3">+E36+1</f>
        <v>45379</v>
      </c>
      <c r="G36" s="13">
        <f t="shared" ref="G36" si="4">+F36+1</f>
        <v>45380</v>
      </c>
      <c r="H36" s="13">
        <f t="shared" si="3"/>
        <v>45381</v>
      </c>
      <c r="I36" s="39" t="s">
        <v>22</v>
      </c>
    </row>
    <row r="37" spans="2:10" ht="15" customHeight="1" thickBot="1" x14ac:dyDescent="0.3"/>
    <row r="38" spans="2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3">
      <c r="B39" s="25"/>
      <c r="C39" s="25"/>
      <c r="D39" s="25"/>
      <c r="E39" s="25"/>
      <c r="F39" s="25"/>
      <c r="G39" s="25"/>
      <c r="H39" s="25"/>
      <c r="I39" s="19"/>
    </row>
    <row r="40" spans="2:10" ht="15.75" customHeight="1" x14ac:dyDescent="0.25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5.75" thickBot="1" x14ac:dyDescent="0.3">
      <c r="B41" s="12">
        <v>45016</v>
      </c>
      <c r="C41" s="13"/>
      <c r="D41" s="13"/>
      <c r="E41" s="13"/>
      <c r="F41" s="13"/>
      <c r="G41" s="13"/>
      <c r="H41" s="13"/>
      <c r="I41" s="39" t="s">
        <v>22</v>
      </c>
    </row>
    <row r="42" spans="2:10" ht="15" customHeight="1" thickBot="1" x14ac:dyDescent="0.3"/>
    <row r="43" spans="2:10" ht="30" customHeight="1" thickBot="1" x14ac:dyDescent="0.3">
      <c r="B43" s="16">
        <v>1</v>
      </c>
      <c r="C43" s="16"/>
      <c r="D43" s="16"/>
      <c r="E43" s="16"/>
      <c r="F43" s="16"/>
      <c r="G43" s="16"/>
      <c r="H43" s="16"/>
      <c r="I43" s="17"/>
      <c r="J43" s="21"/>
    </row>
    <row r="44" spans="2:10" ht="30" customHeight="1" x14ac:dyDescent="0.25">
      <c r="B44" s="25"/>
      <c r="C44" s="25"/>
      <c r="D44" s="25"/>
      <c r="E44" s="25"/>
      <c r="F44" s="25"/>
      <c r="G44" s="25"/>
      <c r="H44" s="25"/>
      <c r="I44" s="19"/>
      <c r="J44" s="21"/>
    </row>
    <row r="45" spans="2:10" x14ac:dyDescent="0.25">
      <c r="B45" s="25"/>
      <c r="C45" s="25"/>
      <c r="D45" s="25"/>
      <c r="E45" s="25"/>
      <c r="F45" s="25"/>
      <c r="G45" s="26" t="s">
        <v>23</v>
      </c>
      <c r="H45" s="26"/>
      <c r="I45" s="19">
        <f>+I18+I23+I28+I33+I38+I43</f>
        <v>0</v>
      </c>
    </row>
    <row r="46" spans="2:10" x14ac:dyDescent="0.25">
      <c r="B46" s="25"/>
      <c r="C46" s="25"/>
      <c r="D46" s="25"/>
      <c r="E46" s="25"/>
      <c r="F46" s="25"/>
      <c r="G46" s="25"/>
      <c r="H46" s="25"/>
      <c r="I46" s="19"/>
    </row>
    <row r="47" spans="2:10" ht="15.75" thickBot="1" x14ac:dyDescent="0.3">
      <c r="G47" s="2" t="s">
        <v>24</v>
      </c>
      <c r="I47" s="20">
        <f>+I45*H5</f>
        <v>0</v>
      </c>
      <c r="J47" s="21"/>
    </row>
    <row r="48" spans="2:10" ht="15.75" thickTop="1" x14ac:dyDescent="0.25">
      <c r="G48" s="2"/>
      <c r="I48" s="55"/>
      <c r="J48" s="21"/>
    </row>
    <row r="49" spans="1:10" ht="15.75" thickBot="1" x14ac:dyDescent="0.3">
      <c r="A49" s="2" t="s">
        <v>25</v>
      </c>
      <c r="B49" s="2"/>
      <c r="D49" s="3"/>
      <c r="E49" s="3"/>
      <c r="F49" s="3"/>
      <c r="G49" s="56"/>
      <c r="H49" s="22" t="s">
        <v>26</v>
      </c>
      <c r="I49" s="58"/>
      <c r="J49" s="57"/>
    </row>
    <row r="50" spans="1:10" x14ac:dyDescent="0.25">
      <c r="H50" s="23"/>
      <c r="I50"/>
    </row>
    <row r="51" spans="1:10" ht="15.75" thickBot="1" x14ac:dyDescent="0.3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5">
      <c r="I52"/>
    </row>
    <row r="53" spans="1:10" x14ac:dyDescent="0.25">
      <c r="A53" s="2"/>
      <c r="G53" s="2"/>
      <c r="I53"/>
    </row>
    <row r="54" spans="1:10" x14ac:dyDescent="0.25">
      <c r="I54" s="24"/>
    </row>
  </sheetData>
  <mergeCells count="8">
    <mergeCell ref="A1:K1"/>
    <mergeCell ref="G13:H13"/>
    <mergeCell ref="G9:H9"/>
    <mergeCell ref="C11:D11"/>
    <mergeCell ref="C9:D9"/>
    <mergeCell ref="D5:E5"/>
    <mergeCell ref="F3:H3"/>
    <mergeCell ref="C3:D3"/>
  </mergeCells>
  <pageMargins left="0.5" right="0" top="0" bottom="0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topLeftCell="A28" zoomScaleNormal="100" workbookViewId="0">
      <selection activeCell="F38" sqref="F38"/>
    </sheetView>
  </sheetViews>
  <sheetFormatPr defaultRowHeight="15" x14ac:dyDescent="0.25"/>
  <cols>
    <col min="2" max="2" width="10.85546875" customWidth="1"/>
    <col min="3" max="8" width="9.7109375" customWidth="1"/>
    <col min="9" max="9" width="12.28515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53" t="s">
        <v>30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/>
      <c r="D16" s="13"/>
      <c r="E16" s="13"/>
      <c r="F16" s="13">
        <v>45323</v>
      </c>
      <c r="G16" s="13">
        <v>45324</v>
      </c>
      <c r="H16" s="13">
        <v>45325</v>
      </c>
      <c r="I16" s="39" t="s">
        <v>22</v>
      </c>
    </row>
    <row r="17" spans="2:9" ht="10.15" customHeight="1" thickBot="1" x14ac:dyDescent="0.3"/>
    <row r="18" spans="2:9" ht="30" customHeight="1" thickBot="1" x14ac:dyDescent="0.3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5.75" thickBot="1" x14ac:dyDescent="0.3"/>
    <row r="20" spans="2:9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5.75" thickBot="1" x14ac:dyDescent="0.3">
      <c r="B21" s="12">
        <v>45326</v>
      </c>
      <c r="C21" s="13">
        <f>+B21+1</f>
        <v>45327</v>
      </c>
      <c r="D21" s="13">
        <f t="shared" ref="D21:H21" si="0">+C21+1</f>
        <v>45328</v>
      </c>
      <c r="E21" s="13">
        <f t="shared" si="0"/>
        <v>45329</v>
      </c>
      <c r="F21" s="13">
        <f t="shared" si="0"/>
        <v>45330</v>
      </c>
      <c r="G21" s="13">
        <f t="shared" si="0"/>
        <v>45331</v>
      </c>
      <c r="H21" s="18">
        <f t="shared" si="0"/>
        <v>45332</v>
      </c>
      <c r="I21" s="14" t="s">
        <v>22</v>
      </c>
    </row>
    <row r="22" spans="2:9" ht="10.15" customHeight="1" thickBot="1" x14ac:dyDescent="0.3"/>
    <row r="23" spans="2:9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5.75" thickBot="1" x14ac:dyDescent="0.3"/>
    <row r="25" spans="2:9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5.75" thickBot="1" x14ac:dyDescent="0.3">
      <c r="B26" s="12">
        <f>+H21+1</f>
        <v>45333</v>
      </c>
      <c r="C26" s="13">
        <f>+B26+1</f>
        <v>45334</v>
      </c>
      <c r="D26" s="13">
        <f t="shared" ref="D26:H26" si="1">+C26+1</f>
        <v>45335</v>
      </c>
      <c r="E26" s="13">
        <f t="shared" si="1"/>
        <v>45336</v>
      </c>
      <c r="F26" s="13">
        <f t="shared" si="1"/>
        <v>45337</v>
      </c>
      <c r="G26" s="13">
        <f t="shared" si="1"/>
        <v>45338</v>
      </c>
      <c r="H26" s="18">
        <f t="shared" si="1"/>
        <v>45339</v>
      </c>
      <c r="I26" s="14" t="s">
        <v>22</v>
      </c>
    </row>
    <row r="27" spans="2:9" ht="10.15" customHeight="1" thickBot="1" x14ac:dyDescent="0.3"/>
    <row r="28" spans="2:9" ht="30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5.75" thickBot="1" x14ac:dyDescent="0.3"/>
    <row r="30" spans="2:9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5.75" thickBot="1" x14ac:dyDescent="0.3">
      <c r="B31" s="12">
        <f>+H26+1</f>
        <v>45340</v>
      </c>
      <c r="C31" s="13">
        <f>+B31+1</f>
        <v>45341</v>
      </c>
      <c r="D31" s="13">
        <f t="shared" ref="D31:H31" si="2">+C31+1</f>
        <v>45342</v>
      </c>
      <c r="E31" s="13">
        <f t="shared" si="2"/>
        <v>45343</v>
      </c>
      <c r="F31" s="13">
        <f t="shared" si="2"/>
        <v>45344</v>
      </c>
      <c r="G31" s="13">
        <f t="shared" si="2"/>
        <v>45345</v>
      </c>
      <c r="H31" s="18">
        <f t="shared" si="2"/>
        <v>45346</v>
      </c>
      <c r="I31" s="14" t="s">
        <v>22</v>
      </c>
    </row>
    <row r="32" spans="2:9" ht="10.15" customHeight="1" thickBot="1" x14ac:dyDescent="0.3"/>
    <row r="33" spans="1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5.75" thickBot="1" x14ac:dyDescent="0.3">
      <c r="B36" s="12">
        <f>+H31+1</f>
        <v>45347</v>
      </c>
      <c r="C36" s="13">
        <f t="shared" ref="C36:F36" si="3">+B36+1</f>
        <v>45348</v>
      </c>
      <c r="D36" s="13">
        <f t="shared" si="3"/>
        <v>45349</v>
      </c>
      <c r="E36" s="13">
        <f t="shared" si="3"/>
        <v>45350</v>
      </c>
      <c r="F36" s="13">
        <f t="shared" si="3"/>
        <v>45351</v>
      </c>
      <c r="G36" s="13"/>
      <c r="H36" s="13"/>
      <c r="I36" s="39" t="s">
        <v>22</v>
      </c>
    </row>
    <row r="37" spans="1:10" ht="10.15" customHeight="1" thickBot="1" x14ac:dyDescent="0.3"/>
    <row r="38" spans="1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6" t="s">
        <v>23</v>
      </c>
      <c r="H40" s="26"/>
      <c r="I40" s="19">
        <f>I18+I23+I28+I33+I38</f>
        <v>0</v>
      </c>
    </row>
    <row r="41" spans="1:10" x14ac:dyDescent="0.25">
      <c r="B41" s="25"/>
      <c r="C41" s="25"/>
      <c r="D41" s="25"/>
      <c r="E41" s="25"/>
      <c r="F41" s="25"/>
      <c r="G41" s="25"/>
      <c r="H41" s="25"/>
      <c r="I41" s="19"/>
    </row>
    <row r="42" spans="1:10" ht="15.75" thickBot="1" x14ac:dyDescent="0.3">
      <c r="G42" s="2" t="s">
        <v>24</v>
      </c>
      <c r="I42" s="20">
        <f>+I40*H5</f>
        <v>0</v>
      </c>
      <c r="J42" s="21"/>
    </row>
    <row r="43" spans="1:10" ht="9.75" customHeight="1" thickTop="1" x14ac:dyDescent="0.25"/>
    <row r="44" spans="1:10" ht="15.75" thickBot="1" x14ac:dyDescent="0.3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5">
      <c r="H45" s="23"/>
      <c r="I45"/>
    </row>
    <row r="46" spans="1:10" ht="9" customHeight="1" x14ac:dyDescent="0.25">
      <c r="H46" s="23"/>
      <c r="I46"/>
    </row>
    <row r="47" spans="1:10" ht="15.75" thickBot="1" x14ac:dyDescent="0.3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5">
      <c r="I48"/>
    </row>
    <row r="49" spans="1:9" x14ac:dyDescent="0.25">
      <c r="A49" s="2"/>
      <c r="G49" s="2"/>
      <c r="I49"/>
    </row>
    <row r="50" spans="1:9" x14ac:dyDescent="0.25">
      <c r="I50" s="24"/>
    </row>
  </sheetData>
  <mergeCells count="9">
    <mergeCell ref="A1:K1"/>
    <mergeCell ref="G13:H13"/>
    <mergeCell ref="C13:D13"/>
    <mergeCell ref="G9:H9"/>
    <mergeCell ref="C11:D11"/>
    <mergeCell ref="D5:E5"/>
    <mergeCell ref="F3:H3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topLeftCell="A28" zoomScaleNormal="100" workbookViewId="0">
      <selection activeCell="I46" sqref="I46"/>
    </sheetView>
  </sheetViews>
  <sheetFormatPr defaultRowHeight="15" x14ac:dyDescent="0.25"/>
  <cols>
    <col min="2" max="2" width="10.85546875" customWidth="1"/>
    <col min="3" max="8" width="9.7109375" customWidth="1"/>
    <col min="9" max="9" width="12.425781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53" t="s">
        <v>29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>
        <v>45292</v>
      </c>
      <c r="D16" s="12">
        <v>45293</v>
      </c>
      <c r="E16" s="13">
        <v>45294</v>
      </c>
      <c r="F16" s="12">
        <v>45295</v>
      </c>
      <c r="G16" s="13">
        <v>45296</v>
      </c>
      <c r="H16" s="12">
        <v>45297</v>
      </c>
      <c r="I16" s="39" t="s">
        <v>22</v>
      </c>
    </row>
    <row r="17" spans="2:9" ht="10.15" customHeight="1" thickBot="1" x14ac:dyDescent="0.3"/>
    <row r="18" spans="2:9" ht="30" customHeight="1" thickBot="1" x14ac:dyDescent="0.3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5.75" thickBot="1" x14ac:dyDescent="0.3"/>
    <row r="20" spans="2:9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5.75" thickBot="1" x14ac:dyDescent="0.3">
      <c r="B21" s="12">
        <v>45298</v>
      </c>
      <c r="C21" s="13">
        <v>45299</v>
      </c>
      <c r="D21" s="13">
        <f t="shared" ref="D21:H21" si="0">+C21+1</f>
        <v>45300</v>
      </c>
      <c r="E21" s="13">
        <f t="shared" si="0"/>
        <v>45301</v>
      </c>
      <c r="F21" s="13">
        <f t="shared" si="0"/>
        <v>45302</v>
      </c>
      <c r="G21" s="13">
        <f t="shared" si="0"/>
        <v>45303</v>
      </c>
      <c r="H21" s="18">
        <f t="shared" si="0"/>
        <v>45304</v>
      </c>
      <c r="I21" s="14" t="s">
        <v>22</v>
      </c>
    </row>
    <row r="22" spans="2:9" ht="10.15" customHeight="1" thickBot="1" x14ac:dyDescent="0.3"/>
    <row r="23" spans="2:9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5.75" thickBot="1" x14ac:dyDescent="0.3"/>
    <row r="25" spans="2:9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5.75" thickBot="1" x14ac:dyDescent="0.3">
      <c r="B26" s="12">
        <f>+H21+1</f>
        <v>45305</v>
      </c>
      <c r="C26" s="13">
        <f>+B26+1</f>
        <v>45306</v>
      </c>
      <c r="D26" s="13">
        <f t="shared" ref="D26:H26" si="1">+C26+1</f>
        <v>45307</v>
      </c>
      <c r="E26" s="13">
        <f t="shared" si="1"/>
        <v>45308</v>
      </c>
      <c r="F26" s="13">
        <f t="shared" si="1"/>
        <v>45309</v>
      </c>
      <c r="G26" s="13">
        <f t="shared" si="1"/>
        <v>45310</v>
      </c>
      <c r="H26" s="18">
        <f t="shared" si="1"/>
        <v>45311</v>
      </c>
      <c r="I26" s="14" t="s">
        <v>22</v>
      </c>
    </row>
    <row r="27" spans="2:9" ht="10.15" customHeight="1" thickBot="1" x14ac:dyDescent="0.3"/>
    <row r="28" spans="2:9" ht="30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5.75" thickBot="1" x14ac:dyDescent="0.3"/>
    <row r="30" spans="2:9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5.75" thickBot="1" x14ac:dyDescent="0.3">
      <c r="B31" s="12">
        <f>+H26+1</f>
        <v>45312</v>
      </c>
      <c r="C31" s="13">
        <f>+B31+1</f>
        <v>45313</v>
      </c>
      <c r="D31" s="13">
        <f t="shared" ref="D31:H31" si="2">+C31+1</f>
        <v>45314</v>
      </c>
      <c r="E31" s="13">
        <f t="shared" si="2"/>
        <v>45315</v>
      </c>
      <c r="F31" s="13">
        <f t="shared" si="2"/>
        <v>45316</v>
      </c>
      <c r="G31" s="13">
        <f t="shared" si="2"/>
        <v>45317</v>
      </c>
      <c r="H31" s="18">
        <f t="shared" si="2"/>
        <v>45318</v>
      </c>
      <c r="I31" s="14" t="s">
        <v>22</v>
      </c>
    </row>
    <row r="32" spans="2:9" ht="10.15" customHeight="1" thickBot="1" x14ac:dyDescent="0.3"/>
    <row r="33" spans="1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5.75" thickBot="1" x14ac:dyDescent="0.3">
      <c r="B36" s="12">
        <f>+H31+1</f>
        <v>45319</v>
      </c>
      <c r="C36" s="13">
        <f t="shared" ref="C36:E36" si="3">+B36+1</f>
        <v>45320</v>
      </c>
      <c r="D36" s="13">
        <f t="shared" si="3"/>
        <v>45321</v>
      </c>
      <c r="E36" s="13">
        <f t="shared" si="3"/>
        <v>45322</v>
      </c>
      <c r="F36" s="13"/>
      <c r="G36" s="13"/>
      <c r="H36" s="13"/>
      <c r="I36" s="39" t="s">
        <v>22</v>
      </c>
    </row>
    <row r="37" spans="1:10" ht="10.15" customHeight="1" thickBot="1" x14ac:dyDescent="0.3"/>
    <row r="38" spans="1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0.75" customHeight="1" x14ac:dyDescent="0.25">
      <c r="B39" s="25"/>
      <c r="C39" s="25">
        <v>1</v>
      </c>
      <c r="D39" s="25"/>
      <c r="E39" s="25"/>
      <c r="F39" s="25"/>
      <c r="G39" s="25"/>
      <c r="H39" s="25"/>
      <c r="I39" s="19"/>
    </row>
    <row r="40" spans="1:10" ht="30" hidden="1" customHeight="1" x14ac:dyDescent="0.25">
      <c r="I40"/>
    </row>
    <row r="41" spans="1:10" ht="13.5" hidden="1" customHeight="1" x14ac:dyDescent="0.25">
      <c r="I41"/>
    </row>
    <row r="42" spans="1:10" x14ac:dyDescent="0.25">
      <c r="I42"/>
    </row>
    <row r="43" spans="1:10" x14ac:dyDescent="0.25">
      <c r="I43"/>
    </row>
    <row r="44" spans="1:10" x14ac:dyDescent="0.25">
      <c r="B44" s="25"/>
      <c r="C44" s="25"/>
      <c r="D44" s="25"/>
      <c r="E44" s="25"/>
      <c r="F44" s="25"/>
      <c r="G44" s="26" t="s">
        <v>23</v>
      </c>
      <c r="H44" s="26"/>
      <c r="I44" s="19">
        <f>I18+I23+I28+I33+I38+I43</f>
        <v>0</v>
      </c>
    </row>
    <row r="45" spans="1:10" x14ac:dyDescent="0.25">
      <c r="B45" s="25"/>
      <c r="C45" s="25"/>
      <c r="D45" s="25"/>
      <c r="E45" s="25"/>
      <c r="F45" s="25"/>
      <c r="G45" s="25"/>
      <c r="H45" s="25"/>
      <c r="I45" s="19"/>
    </row>
    <row r="46" spans="1:10" ht="15.75" thickBot="1" x14ac:dyDescent="0.3">
      <c r="G46" s="2" t="s">
        <v>24</v>
      </c>
      <c r="I46" s="20">
        <f>+I44*H5</f>
        <v>0</v>
      </c>
      <c r="J46" s="21"/>
    </row>
    <row r="47" spans="1:10" ht="9.75" customHeight="1" thickTop="1" x14ac:dyDescent="0.25"/>
    <row r="48" spans="1:10" ht="15.75" thickBot="1" x14ac:dyDescent="0.3">
      <c r="A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5">
      <c r="H49" s="23"/>
      <c r="I49"/>
    </row>
    <row r="50" spans="1:10" ht="9" customHeight="1" x14ac:dyDescent="0.25">
      <c r="H50" s="23"/>
      <c r="I50"/>
    </row>
    <row r="51" spans="1:10" ht="15.75" thickBot="1" x14ac:dyDescent="0.3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5">
      <c r="I52"/>
    </row>
    <row r="53" spans="1:10" x14ac:dyDescent="0.25">
      <c r="A53" s="2"/>
      <c r="G53" s="2"/>
      <c r="I53"/>
    </row>
    <row r="54" spans="1:10" x14ac:dyDescent="0.25">
      <c r="I54" s="24"/>
    </row>
  </sheetData>
  <mergeCells count="9">
    <mergeCell ref="A1:K1"/>
    <mergeCell ref="G13:H13"/>
    <mergeCell ref="C13:D13"/>
    <mergeCell ref="D5:E5"/>
    <mergeCell ref="G9:H9"/>
    <mergeCell ref="F3:H3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opLeftCell="A28" zoomScaleNormal="100" workbookViewId="0">
      <selection activeCell="I38" sqref="I38"/>
    </sheetView>
  </sheetViews>
  <sheetFormatPr defaultRowHeight="15" x14ac:dyDescent="0.25"/>
  <cols>
    <col min="1" max="1" width="5.42578125" customWidth="1"/>
    <col min="2" max="2" width="10.85546875" customWidth="1"/>
    <col min="3" max="5" width="9.7109375" customWidth="1"/>
    <col min="6" max="6" width="11.42578125" customWidth="1"/>
    <col min="7" max="8" width="9.7109375" customWidth="1"/>
    <col min="9" max="9" width="12.42578125" style="1" customWidth="1"/>
    <col min="11" max="11" width="8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39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/>
      <c r="C16" s="13"/>
      <c r="D16" s="13"/>
      <c r="E16" s="13"/>
      <c r="F16" s="13"/>
      <c r="G16" s="13">
        <v>45597</v>
      </c>
      <c r="H16" s="18">
        <f>+G16+1</f>
        <v>45598</v>
      </c>
      <c r="I16" s="14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45599</v>
      </c>
      <c r="C21" s="13">
        <f>+B21+1</f>
        <v>45600</v>
      </c>
      <c r="D21" s="13">
        <f t="shared" ref="D21:H21" si="0">+C21+1</f>
        <v>45601</v>
      </c>
      <c r="E21" s="13">
        <f t="shared" si="0"/>
        <v>45602</v>
      </c>
      <c r="F21" s="13">
        <f t="shared" si="0"/>
        <v>45603</v>
      </c>
      <c r="G21" s="13">
        <f t="shared" si="0"/>
        <v>45604</v>
      </c>
      <c r="H21" s="18">
        <f t="shared" si="0"/>
        <v>45605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45606</v>
      </c>
      <c r="C26" s="13">
        <f>+B26+1</f>
        <v>45607</v>
      </c>
      <c r="D26" s="13">
        <f t="shared" ref="D26:H26" si="1">+C26+1</f>
        <v>45608</v>
      </c>
      <c r="E26" s="13">
        <f t="shared" si="1"/>
        <v>45609</v>
      </c>
      <c r="F26" s="13">
        <f t="shared" si="1"/>
        <v>45610</v>
      </c>
      <c r="G26" s="13">
        <f t="shared" si="1"/>
        <v>45611</v>
      </c>
      <c r="H26" s="18">
        <f t="shared" si="1"/>
        <v>45612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45613</v>
      </c>
      <c r="C31" s="13">
        <f>+B31+1</f>
        <v>45614</v>
      </c>
      <c r="D31" s="13">
        <f t="shared" ref="D31:H31" si="2">+C31+1</f>
        <v>45615</v>
      </c>
      <c r="E31" s="13">
        <f t="shared" si="2"/>
        <v>45616</v>
      </c>
      <c r="F31" s="13">
        <f t="shared" si="2"/>
        <v>45617</v>
      </c>
      <c r="G31" s="13">
        <f t="shared" si="2"/>
        <v>45618</v>
      </c>
      <c r="H31" s="18">
        <f t="shared" si="2"/>
        <v>45619</v>
      </c>
      <c r="I31" s="14" t="s">
        <v>22</v>
      </c>
    </row>
    <row r="32" spans="2:13" ht="10.15" customHeight="1" thickBot="1" x14ac:dyDescent="0.3"/>
    <row r="33" spans="1:10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3">
      <c r="B36" s="12">
        <f>+H31+1</f>
        <v>45620</v>
      </c>
      <c r="C36" s="13">
        <f t="shared" ref="C36" si="3">+B36+1</f>
        <v>45621</v>
      </c>
      <c r="D36" s="13">
        <f>+C36+1</f>
        <v>45622</v>
      </c>
      <c r="E36" s="13">
        <f>+D36+1</f>
        <v>45623</v>
      </c>
      <c r="F36" s="13">
        <f t="shared" ref="F36:H36" si="4">+E36+1</f>
        <v>45624</v>
      </c>
      <c r="G36" s="13">
        <f t="shared" si="4"/>
        <v>45625</v>
      </c>
      <c r="H36" s="13">
        <f t="shared" si="4"/>
        <v>45626</v>
      </c>
      <c r="I36" s="39" t="s">
        <v>22</v>
      </c>
    </row>
    <row r="37" spans="1:10" ht="10.15" customHeight="1" thickBot="1" x14ac:dyDescent="0.3"/>
    <row r="38" spans="1:10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G40" s="2" t="s">
        <v>23</v>
      </c>
      <c r="I40" s="29">
        <f>+I38+I33+I28+I23+I18</f>
        <v>0</v>
      </c>
      <c r="J40" s="21"/>
    </row>
    <row r="41" spans="1:10" ht="15.75" thickBot="1" x14ac:dyDescent="0.3">
      <c r="G41" s="2"/>
      <c r="J41" s="21"/>
    </row>
    <row r="42" spans="1:10" ht="15.75" thickBot="1" x14ac:dyDescent="0.3">
      <c r="G42" s="2" t="s">
        <v>24</v>
      </c>
      <c r="I42" s="30">
        <f>I40*H5</f>
        <v>0</v>
      </c>
      <c r="J42" s="21"/>
    </row>
    <row r="43" spans="1:10" ht="9.75" customHeight="1" thickTop="1" x14ac:dyDescent="0.25">
      <c r="I43" s="29"/>
    </row>
    <row r="44" spans="1:10" ht="15.75" thickBot="1" x14ac:dyDescent="0.3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5">
      <c r="H45" s="23"/>
      <c r="I45"/>
    </row>
    <row r="46" spans="1:10" ht="9" customHeight="1" x14ac:dyDescent="0.25">
      <c r="H46" s="23"/>
      <c r="I46"/>
    </row>
    <row r="47" spans="1:10" ht="15.75" thickBot="1" x14ac:dyDescent="0.3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5">
      <c r="I48"/>
    </row>
    <row r="49" spans="1:9" x14ac:dyDescent="0.25">
      <c r="A49" s="2"/>
      <c r="G49" s="2"/>
      <c r="I49"/>
    </row>
    <row r="50" spans="1:9" x14ac:dyDescent="0.25">
      <c r="I50" s="24"/>
    </row>
  </sheetData>
  <mergeCells count="10">
    <mergeCell ref="A1:K1"/>
    <mergeCell ref="G13:H13"/>
    <mergeCell ref="C13:D13"/>
    <mergeCell ref="G11:H11"/>
    <mergeCell ref="F3:H3"/>
    <mergeCell ref="C9:D9"/>
    <mergeCell ref="D5:E5"/>
    <mergeCell ref="C3:D3"/>
    <mergeCell ref="C11:D11"/>
    <mergeCell ref="G9:H9"/>
  </mergeCells>
  <pageMargins left="0.5" right="0" top="0" bottom="0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opLeftCell="A22" zoomScaleNormal="100" workbookViewId="0">
      <selection activeCell="G38" sqref="G38"/>
    </sheetView>
  </sheetViews>
  <sheetFormatPr defaultRowHeight="15" x14ac:dyDescent="0.25"/>
  <cols>
    <col min="1" max="1" width="5.85546875" customWidth="1"/>
    <col min="2" max="2" width="10.85546875" customWidth="1"/>
    <col min="3" max="8" width="9.7109375" customWidth="1"/>
    <col min="9" max="9" width="12.7109375" style="1" customWidth="1"/>
    <col min="11" max="11" width="6.7109375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38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/>
      <c r="C16" s="13"/>
      <c r="D16" s="13">
        <v>45566</v>
      </c>
      <c r="E16" s="13">
        <f>+D16+1</f>
        <v>45567</v>
      </c>
      <c r="F16" s="13">
        <f>+E16+1</f>
        <v>45568</v>
      </c>
      <c r="G16" s="13">
        <f>+F16+1</f>
        <v>45569</v>
      </c>
      <c r="H16" s="13">
        <f>+G16+1</f>
        <v>45570</v>
      </c>
      <c r="I16" s="14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45571</v>
      </c>
      <c r="C21" s="13">
        <f>+B21+1</f>
        <v>45572</v>
      </c>
      <c r="D21" s="13">
        <f t="shared" ref="D21:H21" si="0">+C21+1</f>
        <v>45573</v>
      </c>
      <c r="E21" s="13">
        <f t="shared" si="0"/>
        <v>45574</v>
      </c>
      <c r="F21" s="13">
        <f t="shared" si="0"/>
        <v>45575</v>
      </c>
      <c r="G21" s="13">
        <f t="shared" si="0"/>
        <v>45576</v>
      </c>
      <c r="H21" s="18">
        <f t="shared" si="0"/>
        <v>45577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45578</v>
      </c>
      <c r="C26" s="13">
        <f>+B26+1</f>
        <v>45579</v>
      </c>
      <c r="D26" s="13">
        <f t="shared" ref="D26:H26" si="1">+C26+1</f>
        <v>45580</v>
      </c>
      <c r="E26" s="13">
        <f t="shared" si="1"/>
        <v>45581</v>
      </c>
      <c r="F26" s="13">
        <f t="shared" si="1"/>
        <v>45582</v>
      </c>
      <c r="G26" s="13">
        <f t="shared" si="1"/>
        <v>45583</v>
      </c>
      <c r="H26" s="18">
        <f t="shared" si="1"/>
        <v>45584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45585</v>
      </c>
      <c r="C31" s="13">
        <f>+B31+1</f>
        <v>45586</v>
      </c>
      <c r="D31" s="13">
        <f t="shared" ref="D31:H31" si="2">+C31+1</f>
        <v>45587</v>
      </c>
      <c r="E31" s="13">
        <f t="shared" si="2"/>
        <v>45588</v>
      </c>
      <c r="F31" s="13">
        <f t="shared" si="2"/>
        <v>45589</v>
      </c>
      <c r="G31" s="13">
        <f t="shared" si="2"/>
        <v>45590</v>
      </c>
      <c r="H31" s="18">
        <f t="shared" si="2"/>
        <v>45591</v>
      </c>
      <c r="I31" s="14" t="s">
        <v>22</v>
      </c>
    </row>
    <row r="32" spans="2:13" ht="10.15" customHeight="1" thickBot="1" x14ac:dyDescent="0.3"/>
    <row r="33" spans="1:10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3">
      <c r="B36" s="12">
        <f>+H31+1</f>
        <v>45592</v>
      </c>
      <c r="C36" s="13">
        <f t="shared" ref="C36" si="3">+B36+1</f>
        <v>45593</v>
      </c>
      <c r="D36" s="12">
        <f>+C36+1</f>
        <v>45594</v>
      </c>
      <c r="E36" s="13">
        <f t="shared" ref="E36" si="4">+D36+1</f>
        <v>45595</v>
      </c>
      <c r="F36" s="12">
        <f>+E36+1</f>
        <v>45596</v>
      </c>
      <c r="G36" s="13"/>
      <c r="H36" s="12"/>
      <c r="I36" s="39" t="s">
        <v>22</v>
      </c>
    </row>
    <row r="37" spans="1:10" ht="10.15" customHeight="1" thickBot="1" x14ac:dyDescent="0.3"/>
    <row r="38" spans="1:10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ht="9.75" hidden="1" customHeight="1" x14ac:dyDescent="0.25"/>
    <row r="41" spans="1:10" ht="21.75" hidden="1" customHeight="1" x14ac:dyDescent="0.25">
      <c r="B41" s="25"/>
      <c r="C41" s="25"/>
      <c r="D41" s="25"/>
      <c r="E41" s="25"/>
      <c r="F41" s="25"/>
      <c r="G41" s="25"/>
      <c r="H41" s="25"/>
      <c r="I41" s="19">
        <f>SUM(B41:H41)</f>
        <v>0</v>
      </c>
    </row>
    <row r="42" spans="1:10" x14ac:dyDescent="0.25">
      <c r="G42" s="2" t="s">
        <v>23</v>
      </c>
      <c r="I42" s="31">
        <f>+I41+I38+I33+I28+I23+I18</f>
        <v>0</v>
      </c>
      <c r="J42" s="21"/>
    </row>
    <row r="43" spans="1:10" ht="15.75" thickBot="1" x14ac:dyDescent="0.3">
      <c r="G43" s="2"/>
      <c r="J43" s="21"/>
    </row>
    <row r="44" spans="1:10" ht="15.75" thickBot="1" x14ac:dyDescent="0.3">
      <c r="G44" s="2" t="s">
        <v>24</v>
      </c>
      <c r="I44" s="30">
        <f>I42*H5</f>
        <v>0</v>
      </c>
      <c r="J44" s="21"/>
    </row>
    <row r="45" spans="1:10" ht="9.75" customHeight="1" thickTop="1" x14ac:dyDescent="0.25">
      <c r="I45" s="29"/>
    </row>
    <row r="46" spans="1:10" ht="15.75" thickBot="1" x14ac:dyDescent="0.3">
      <c r="A46" s="2" t="s">
        <v>25</v>
      </c>
      <c r="D46" s="3"/>
      <c r="E46" s="3"/>
      <c r="F46" s="3"/>
      <c r="G46" s="3"/>
      <c r="H46" s="22" t="s">
        <v>26</v>
      </c>
      <c r="I46" s="3"/>
      <c r="J46" s="3"/>
    </row>
    <row r="47" spans="1:10" ht="9.75" customHeight="1" x14ac:dyDescent="0.25">
      <c r="H47" s="23"/>
      <c r="I47"/>
    </row>
    <row r="48" spans="1:10" ht="9" customHeight="1" x14ac:dyDescent="0.25">
      <c r="H48" s="23"/>
      <c r="I48"/>
    </row>
    <row r="49" spans="1:10" ht="15.75" thickBot="1" x14ac:dyDescent="0.3">
      <c r="A49" s="2" t="s">
        <v>27</v>
      </c>
      <c r="D49" s="3"/>
      <c r="E49" s="3"/>
      <c r="F49" s="3"/>
      <c r="G49" s="3"/>
      <c r="H49" s="22" t="s">
        <v>26</v>
      </c>
      <c r="I49" s="3"/>
      <c r="J49" s="3"/>
    </row>
    <row r="50" spans="1:10" x14ac:dyDescent="0.25">
      <c r="I50"/>
    </row>
    <row r="51" spans="1:10" x14ac:dyDescent="0.25">
      <c r="A51" s="2"/>
      <c r="G51" s="2"/>
      <c r="I51"/>
    </row>
    <row r="52" spans="1:10" x14ac:dyDescent="0.25">
      <c r="I52" s="24"/>
    </row>
  </sheetData>
  <mergeCells count="9">
    <mergeCell ref="A1:K1"/>
    <mergeCell ref="G13:H13"/>
    <mergeCell ref="C13:D13"/>
    <mergeCell ref="G9:H9"/>
    <mergeCell ref="F3:H3"/>
    <mergeCell ref="C3:D3"/>
    <mergeCell ref="C9:D9"/>
    <mergeCell ref="C11:D11"/>
    <mergeCell ref="D5:E5"/>
  </mergeCells>
  <pageMargins left="0.5" right="0" top="0" bottom="0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25" zoomScaleNormal="100" workbookViewId="0">
      <selection activeCell="H5" sqref="H5"/>
    </sheetView>
  </sheetViews>
  <sheetFormatPr defaultRowHeight="15" x14ac:dyDescent="0.25"/>
  <cols>
    <col min="2" max="2" width="10.85546875" customWidth="1"/>
    <col min="3" max="8" width="9.7109375" customWidth="1"/>
    <col min="9" max="9" width="12.28515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3"/>
      <c r="H11" s="3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37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>
        <v>45536</v>
      </c>
      <c r="C16" s="13">
        <f>+B16+1</f>
        <v>45537</v>
      </c>
      <c r="D16" s="12">
        <f>+C16+1</f>
        <v>45538</v>
      </c>
      <c r="E16" s="13">
        <f t="shared" ref="E16:H16" si="0">+D16+1</f>
        <v>45539</v>
      </c>
      <c r="F16" s="12">
        <f t="shared" si="0"/>
        <v>45540</v>
      </c>
      <c r="G16" s="13">
        <f t="shared" si="0"/>
        <v>45541</v>
      </c>
      <c r="H16" s="12">
        <f t="shared" si="0"/>
        <v>45542</v>
      </c>
      <c r="I16" s="14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45543</v>
      </c>
      <c r="C21" s="13">
        <f>B21+1</f>
        <v>45544</v>
      </c>
      <c r="D21" s="12">
        <f>+C21+1</f>
        <v>45545</v>
      </c>
      <c r="E21" s="13">
        <f t="shared" ref="E21" si="1">D21+1</f>
        <v>45546</v>
      </c>
      <c r="F21" s="12">
        <f t="shared" ref="F21" si="2">+E21+1</f>
        <v>45547</v>
      </c>
      <c r="G21" s="13">
        <f t="shared" ref="G21" si="3">F21+1</f>
        <v>45548</v>
      </c>
      <c r="H21" s="12">
        <f t="shared" ref="H21" si="4">+G21+1</f>
        <v>45549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45550</v>
      </c>
      <c r="C26" s="13">
        <f>+B26+1</f>
        <v>45551</v>
      </c>
      <c r="D26" s="13">
        <f t="shared" ref="D26:E26" si="5">+C26+1</f>
        <v>45552</v>
      </c>
      <c r="E26" s="13">
        <f t="shared" si="5"/>
        <v>45553</v>
      </c>
      <c r="F26" s="13">
        <f t="shared" ref="F26:G26" si="6">+E26+1</f>
        <v>45554</v>
      </c>
      <c r="G26" s="13">
        <f t="shared" si="6"/>
        <v>45555</v>
      </c>
      <c r="H26" s="13">
        <f t="shared" ref="H26" si="7">+G26+1</f>
        <v>45556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45557</v>
      </c>
      <c r="C31" s="13">
        <f>+B31+1</f>
        <v>45558</v>
      </c>
      <c r="D31" s="13">
        <f t="shared" ref="D31:H31" si="8">+C31+1</f>
        <v>45559</v>
      </c>
      <c r="E31" s="13">
        <f t="shared" si="8"/>
        <v>45560</v>
      </c>
      <c r="F31" s="13">
        <f t="shared" si="8"/>
        <v>45561</v>
      </c>
      <c r="G31" s="13">
        <f t="shared" si="8"/>
        <v>45562</v>
      </c>
      <c r="H31" s="18">
        <f t="shared" si="8"/>
        <v>45563</v>
      </c>
      <c r="I31" s="14" t="s">
        <v>22</v>
      </c>
    </row>
    <row r="32" spans="2:13" ht="10.15" customHeight="1" thickBot="1" x14ac:dyDescent="0.3"/>
    <row r="33" spans="1:10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3">
      <c r="B36" s="12">
        <f>+H31+1</f>
        <v>45564</v>
      </c>
      <c r="C36" s="13">
        <f t="shared" ref="C36" si="9">+B36+1</f>
        <v>45565</v>
      </c>
      <c r="D36" s="13"/>
      <c r="E36" s="13"/>
      <c r="F36" s="13"/>
      <c r="G36" s="13"/>
      <c r="H36" s="13"/>
      <c r="I36" s="39" t="s">
        <v>22</v>
      </c>
    </row>
    <row r="37" spans="1:10" ht="10.15" customHeight="1" thickBot="1" x14ac:dyDescent="0.3"/>
    <row r="38" spans="1:10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5"/>
      <c r="H40" s="25"/>
      <c r="I40" s="19"/>
    </row>
    <row r="41" spans="1:10" x14ac:dyDescent="0.25">
      <c r="G41" s="2" t="s">
        <v>23</v>
      </c>
      <c r="I41" s="29">
        <f>+I38+I33+I28+I23+I18</f>
        <v>0</v>
      </c>
      <c r="J41" s="21"/>
    </row>
    <row r="42" spans="1:10" ht="15.75" thickBot="1" x14ac:dyDescent="0.3">
      <c r="G42" s="2"/>
      <c r="J42" s="21"/>
    </row>
    <row r="43" spans="1:10" ht="15.75" thickBot="1" x14ac:dyDescent="0.3">
      <c r="G43" s="2" t="s">
        <v>24</v>
      </c>
      <c r="I43" s="30">
        <f>I41*H5</f>
        <v>0</v>
      </c>
      <c r="J43" s="21"/>
    </row>
    <row r="44" spans="1:10" ht="9.75" customHeight="1" thickTop="1" x14ac:dyDescent="0.25">
      <c r="I44" s="29"/>
    </row>
    <row r="45" spans="1:10" ht="15.75" thickBot="1" x14ac:dyDescent="0.3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5">
      <c r="H46" s="23"/>
      <c r="I46"/>
    </row>
    <row r="47" spans="1:10" ht="9" customHeight="1" x14ac:dyDescent="0.25">
      <c r="H47" s="23"/>
      <c r="I47"/>
    </row>
    <row r="48" spans="1:10" ht="15.75" thickBot="1" x14ac:dyDescent="0.3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5">
      <c r="I49"/>
    </row>
    <row r="50" spans="1:9" x14ac:dyDescent="0.25">
      <c r="A50" s="2"/>
      <c r="G50" s="2"/>
      <c r="I50"/>
    </row>
    <row r="51" spans="1:9" x14ac:dyDescent="0.25">
      <c r="I51" s="24"/>
    </row>
  </sheetData>
  <mergeCells count="8">
    <mergeCell ref="A1:K1"/>
    <mergeCell ref="G13:H13"/>
    <mergeCell ref="C13:D13"/>
    <mergeCell ref="G9:H9"/>
    <mergeCell ref="F3:H3"/>
    <mergeCell ref="C11:D11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opLeftCell="A28" zoomScaleNormal="100" workbookViewId="0">
      <selection activeCell="G11" sqref="G11:H11"/>
    </sheetView>
  </sheetViews>
  <sheetFormatPr defaultRowHeight="15" x14ac:dyDescent="0.25"/>
  <cols>
    <col min="1" max="1" width="5.85546875" customWidth="1"/>
    <col min="2" max="2" width="10.85546875" customWidth="1"/>
    <col min="3" max="5" width="9.7109375" customWidth="1"/>
    <col min="6" max="6" width="11.42578125" customWidth="1"/>
    <col min="7" max="8" width="9.7109375" customWidth="1"/>
    <col min="9" max="9" width="12.42578125" style="1" customWidth="1"/>
    <col min="11" max="11" width="8.7109375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3"/>
      <c r="H9" s="3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36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/>
      <c r="C16" s="13"/>
      <c r="D16" s="13"/>
      <c r="E16" s="13"/>
      <c r="F16" s="13">
        <v>45505</v>
      </c>
      <c r="G16" s="13">
        <v>45506</v>
      </c>
      <c r="H16" s="13">
        <v>45507</v>
      </c>
      <c r="I16" s="39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45508</v>
      </c>
      <c r="C21" s="12">
        <f>+B21+1</f>
        <v>45509</v>
      </c>
      <c r="D21" s="12">
        <f>+C21+1</f>
        <v>45510</v>
      </c>
      <c r="E21" s="12">
        <f t="shared" ref="E21:H21" si="0">+D21+1</f>
        <v>45511</v>
      </c>
      <c r="F21" s="12">
        <f t="shared" si="0"/>
        <v>45512</v>
      </c>
      <c r="G21" s="12">
        <f t="shared" si="0"/>
        <v>45513</v>
      </c>
      <c r="H21" s="12">
        <f t="shared" si="0"/>
        <v>45514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45515</v>
      </c>
      <c r="C26" s="13">
        <f>+B26+1</f>
        <v>45516</v>
      </c>
      <c r="D26" s="13">
        <f t="shared" ref="D26:H26" si="1">+C26+1</f>
        <v>45517</v>
      </c>
      <c r="E26" s="13">
        <f t="shared" si="1"/>
        <v>45518</v>
      </c>
      <c r="F26" s="13">
        <f t="shared" si="1"/>
        <v>45519</v>
      </c>
      <c r="G26" s="13">
        <f t="shared" si="1"/>
        <v>45520</v>
      </c>
      <c r="H26" s="18">
        <f t="shared" si="1"/>
        <v>45521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45522</v>
      </c>
      <c r="C31" s="13">
        <f>+B31+1</f>
        <v>45523</v>
      </c>
      <c r="D31" s="13">
        <f t="shared" ref="D31:H31" si="2">+C31+1</f>
        <v>45524</v>
      </c>
      <c r="E31" s="13">
        <f t="shared" si="2"/>
        <v>45525</v>
      </c>
      <c r="F31" s="13">
        <f t="shared" si="2"/>
        <v>45526</v>
      </c>
      <c r="G31" s="13">
        <f t="shared" si="2"/>
        <v>45527</v>
      </c>
      <c r="H31" s="18">
        <f t="shared" si="2"/>
        <v>45528</v>
      </c>
      <c r="I31" s="14" t="s">
        <v>22</v>
      </c>
    </row>
    <row r="32" spans="2:13" ht="10.15" customHeight="1" thickBot="1" x14ac:dyDescent="0.3"/>
    <row r="33" spans="1:10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3">
      <c r="B36" s="12">
        <f>+H31+1</f>
        <v>45529</v>
      </c>
      <c r="C36" s="13">
        <f t="shared" ref="C36" si="3">+B36+1</f>
        <v>45530</v>
      </c>
      <c r="D36" s="12">
        <f>+C36+1</f>
        <v>45531</v>
      </c>
      <c r="E36" s="13">
        <f t="shared" ref="E36:F36" si="4">+D36+1</f>
        <v>45532</v>
      </c>
      <c r="F36" s="12">
        <f t="shared" si="4"/>
        <v>45533</v>
      </c>
      <c r="G36" s="13">
        <f t="shared" ref="G36:H36" si="5">+F36+1</f>
        <v>45534</v>
      </c>
      <c r="H36" s="12">
        <f t="shared" si="5"/>
        <v>45535</v>
      </c>
      <c r="I36" s="39" t="s">
        <v>22</v>
      </c>
    </row>
    <row r="37" spans="1:10" ht="10.15" customHeight="1" thickBot="1" x14ac:dyDescent="0.3"/>
    <row r="38" spans="1:10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5"/>
      <c r="H40" s="25"/>
      <c r="I40" s="19"/>
    </row>
    <row r="41" spans="1:10" x14ac:dyDescent="0.25">
      <c r="G41" s="2" t="s">
        <v>23</v>
      </c>
      <c r="I41" s="29">
        <f>+I38+I33+I28+I23+I18</f>
        <v>0</v>
      </c>
      <c r="J41" s="21"/>
    </row>
    <row r="42" spans="1:10" ht="15.75" thickBot="1" x14ac:dyDescent="0.3">
      <c r="G42" s="2"/>
      <c r="J42" s="21"/>
    </row>
    <row r="43" spans="1:10" ht="15.75" thickBot="1" x14ac:dyDescent="0.3">
      <c r="G43" s="2" t="s">
        <v>24</v>
      </c>
      <c r="I43" s="30">
        <f>I41*H5</f>
        <v>0</v>
      </c>
      <c r="J43" s="21"/>
    </row>
    <row r="44" spans="1:10" ht="9.75" customHeight="1" thickTop="1" x14ac:dyDescent="0.25">
      <c r="I44" s="29"/>
    </row>
    <row r="45" spans="1:10" ht="15.75" thickBot="1" x14ac:dyDescent="0.3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5">
      <c r="H46" s="23"/>
      <c r="I46"/>
    </row>
    <row r="47" spans="1:10" ht="9" customHeight="1" x14ac:dyDescent="0.25">
      <c r="H47" s="23"/>
      <c r="I47"/>
    </row>
    <row r="48" spans="1:10" ht="15.75" thickBot="1" x14ac:dyDescent="0.3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5">
      <c r="I49"/>
    </row>
    <row r="50" spans="1:9" x14ac:dyDescent="0.25">
      <c r="A50" s="2"/>
      <c r="G50" s="2"/>
      <c r="I50"/>
    </row>
    <row r="51" spans="1:9" x14ac:dyDescent="0.25">
      <c r="I51" s="24"/>
    </row>
  </sheetData>
  <mergeCells count="9">
    <mergeCell ref="A1:K1"/>
    <mergeCell ref="G13:H13"/>
    <mergeCell ref="C13:D13"/>
    <mergeCell ref="G11:H11"/>
    <mergeCell ref="F3:H3"/>
    <mergeCell ref="D5:E5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"/>
  <sheetViews>
    <sheetView topLeftCell="A34" zoomScaleNormal="100" workbookViewId="0">
      <selection activeCell="E38" sqref="E38"/>
    </sheetView>
  </sheetViews>
  <sheetFormatPr defaultRowHeight="15" x14ac:dyDescent="0.25"/>
  <cols>
    <col min="1" max="1" width="5.28515625" customWidth="1"/>
    <col min="2" max="2" width="10.85546875" customWidth="1"/>
    <col min="3" max="5" width="9.7109375" customWidth="1"/>
    <col min="6" max="6" width="11.85546875" customWidth="1"/>
    <col min="7" max="8" width="9.7109375" customWidth="1"/>
    <col min="9" max="9" width="12.28515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ht="10.5" customHeight="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ht="11.25" customHeight="1" x14ac:dyDescent="0.25">
      <c r="I12"/>
      <c r="J12" s="1"/>
    </row>
    <row r="13" spans="1:11" ht="16.5" thickBot="1" x14ac:dyDescent="0.3">
      <c r="B13" s="2" t="s">
        <v>12</v>
      </c>
      <c r="C13" s="53" t="s">
        <v>35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3">
      <c r="B16" s="12"/>
      <c r="C16" s="13">
        <v>45474</v>
      </c>
      <c r="D16" s="13">
        <v>45475</v>
      </c>
      <c r="E16" s="13">
        <v>45476</v>
      </c>
      <c r="F16" s="13">
        <v>45477</v>
      </c>
      <c r="G16" s="13">
        <v>45478</v>
      </c>
      <c r="H16" s="13">
        <v>45479</v>
      </c>
      <c r="I16" s="39" t="s">
        <v>22</v>
      </c>
    </row>
    <row r="17" spans="2:13" ht="10.15" customHeight="1" thickBot="1" x14ac:dyDescent="0.3"/>
    <row r="18" spans="2:13" ht="19.5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4.25" customHeight="1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f>+H16+1</f>
        <v>45480</v>
      </c>
      <c r="C21" s="12">
        <f>+B21+1</f>
        <v>45481</v>
      </c>
      <c r="D21" s="12">
        <f t="shared" ref="D21:H21" si="0">+C21+1</f>
        <v>45482</v>
      </c>
      <c r="E21" s="12">
        <f t="shared" si="0"/>
        <v>45483</v>
      </c>
      <c r="F21" s="12">
        <f t="shared" si="0"/>
        <v>45484</v>
      </c>
      <c r="G21" s="12">
        <f t="shared" si="0"/>
        <v>45485</v>
      </c>
      <c r="H21" s="12">
        <f t="shared" si="0"/>
        <v>45486</v>
      </c>
      <c r="I21" s="14" t="s">
        <v>22</v>
      </c>
    </row>
    <row r="22" spans="2:13" ht="10.15" customHeight="1" thickBot="1" x14ac:dyDescent="0.3"/>
    <row r="23" spans="2:13" ht="21.75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45487</v>
      </c>
      <c r="C26" s="13">
        <f>+B26+1</f>
        <v>45488</v>
      </c>
      <c r="D26" s="13">
        <f t="shared" ref="D26:H26" si="1">+C26+1</f>
        <v>45489</v>
      </c>
      <c r="E26" s="13">
        <f t="shared" si="1"/>
        <v>45490</v>
      </c>
      <c r="F26" s="13">
        <f t="shared" si="1"/>
        <v>45491</v>
      </c>
      <c r="G26" s="13">
        <f t="shared" si="1"/>
        <v>45492</v>
      </c>
      <c r="H26" s="18">
        <f t="shared" si="1"/>
        <v>45493</v>
      </c>
      <c r="I26" s="14" t="s">
        <v>22</v>
      </c>
    </row>
    <row r="27" spans="2:13" ht="10.15" customHeight="1" thickBot="1" x14ac:dyDescent="0.3"/>
    <row r="28" spans="2:13" ht="21.75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45494</v>
      </c>
      <c r="C31" s="13">
        <f>+B31+1</f>
        <v>45495</v>
      </c>
      <c r="D31" s="13">
        <f t="shared" ref="D31:H31" si="2">+C31+1</f>
        <v>45496</v>
      </c>
      <c r="E31" s="13">
        <f t="shared" si="2"/>
        <v>45497</v>
      </c>
      <c r="F31" s="13">
        <f t="shared" si="2"/>
        <v>45498</v>
      </c>
      <c r="G31" s="13">
        <f t="shared" si="2"/>
        <v>45499</v>
      </c>
      <c r="H31" s="18">
        <f t="shared" si="2"/>
        <v>45500</v>
      </c>
      <c r="I31" s="14" t="s">
        <v>22</v>
      </c>
    </row>
    <row r="32" spans="2:13" ht="10.15" customHeight="1" thickBot="1" x14ac:dyDescent="0.3"/>
    <row r="33" spans="1:10" ht="21.75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3">
      <c r="B36" s="12">
        <f>+H31+1</f>
        <v>45501</v>
      </c>
      <c r="C36" s="13">
        <f t="shared" ref="C36:E36" si="3">+B36+1</f>
        <v>45502</v>
      </c>
      <c r="D36" s="13">
        <f t="shared" si="3"/>
        <v>45503</v>
      </c>
      <c r="E36" s="13">
        <f t="shared" si="3"/>
        <v>45504</v>
      </c>
      <c r="F36" s="13"/>
      <c r="G36" s="13"/>
      <c r="H36" s="13"/>
      <c r="I36" s="39" t="s">
        <v>22</v>
      </c>
    </row>
    <row r="37" spans="1:10" ht="10.15" customHeight="1" thickBot="1" x14ac:dyDescent="0.3"/>
    <row r="38" spans="1:10" ht="21.75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5"/>
      <c r="H40" s="25"/>
      <c r="I40" s="19"/>
    </row>
    <row r="41" spans="1:10" x14ac:dyDescent="0.25">
      <c r="G41" s="2" t="s">
        <v>23</v>
      </c>
      <c r="I41" s="29">
        <f>+I18+I23+I28+I33+I38</f>
        <v>0</v>
      </c>
      <c r="J41" s="21"/>
    </row>
    <row r="42" spans="1:10" ht="15.75" thickBot="1" x14ac:dyDescent="0.3">
      <c r="G42" s="2"/>
      <c r="J42" s="21"/>
    </row>
    <row r="43" spans="1:10" ht="15.75" thickBot="1" x14ac:dyDescent="0.3">
      <c r="G43" s="2" t="s">
        <v>24</v>
      </c>
      <c r="I43" s="30">
        <f>I41*H5</f>
        <v>0</v>
      </c>
      <c r="J43" s="21"/>
    </row>
    <row r="44" spans="1:10" ht="9.75" customHeight="1" thickTop="1" x14ac:dyDescent="0.25">
      <c r="I44" s="29"/>
    </row>
    <row r="45" spans="1:10" ht="15.75" thickBot="1" x14ac:dyDescent="0.3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5">
      <c r="H46" s="23"/>
      <c r="I46"/>
    </row>
    <row r="47" spans="1:10" ht="9" customHeight="1" x14ac:dyDescent="0.25">
      <c r="H47" s="23"/>
      <c r="I47"/>
    </row>
    <row r="48" spans="1:10" ht="15.75" thickBot="1" x14ac:dyDescent="0.3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5">
      <c r="I49"/>
    </row>
    <row r="50" spans="1:9" x14ac:dyDescent="0.25">
      <c r="A50" s="2"/>
      <c r="G50" s="2"/>
      <c r="I50"/>
    </row>
    <row r="51" spans="1:9" x14ac:dyDescent="0.25">
      <c r="I51" s="24"/>
    </row>
  </sheetData>
  <mergeCells count="10">
    <mergeCell ref="A1:K1"/>
    <mergeCell ref="G13:H13"/>
    <mergeCell ref="C13:D13"/>
    <mergeCell ref="D5:E5"/>
    <mergeCell ref="C3:D3"/>
    <mergeCell ref="C9:D9"/>
    <mergeCell ref="C11:D11"/>
    <mergeCell ref="G9:H9"/>
    <mergeCell ref="G11:H11"/>
    <mergeCell ref="F3:H3"/>
  </mergeCells>
  <pageMargins left="0.5" right="0" top="0" bottom="0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topLeftCell="A37" zoomScaleNormal="100" workbookViewId="0">
      <selection activeCell="L50" sqref="L50"/>
    </sheetView>
  </sheetViews>
  <sheetFormatPr defaultRowHeight="15" x14ac:dyDescent="0.25"/>
  <cols>
    <col min="1" max="1" width="3.7109375" customWidth="1"/>
    <col min="2" max="2" width="10.85546875" customWidth="1"/>
    <col min="3" max="5" width="9.7109375" customWidth="1"/>
    <col min="6" max="6" width="12.140625" customWidth="1"/>
    <col min="7" max="8" width="9.7109375" customWidth="1"/>
    <col min="9" max="9" width="12.28515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53" t="s">
        <v>34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/>
      <c r="D16" s="13"/>
      <c r="E16" s="13"/>
      <c r="F16" s="13"/>
      <c r="G16" s="13"/>
      <c r="H16" s="13">
        <v>45444</v>
      </c>
      <c r="I16" s="39" t="s">
        <v>22</v>
      </c>
    </row>
    <row r="17" spans="2:13" ht="10.15" customHeight="1" thickBot="1" x14ac:dyDescent="0.3"/>
    <row r="18" spans="2:13" ht="30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5.75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v>45445</v>
      </c>
      <c r="C21" s="13">
        <f>+B21+1</f>
        <v>45446</v>
      </c>
      <c r="D21" s="13">
        <f t="shared" ref="D21:H21" si="0">+C21+1</f>
        <v>45447</v>
      </c>
      <c r="E21" s="13">
        <f t="shared" si="0"/>
        <v>45448</v>
      </c>
      <c r="F21" s="13">
        <f t="shared" si="0"/>
        <v>45449</v>
      </c>
      <c r="G21" s="13">
        <f t="shared" si="0"/>
        <v>45450</v>
      </c>
      <c r="H21" s="18">
        <f t="shared" si="0"/>
        <v>45451</v>
      </c>
      <c r="I21" s="14" t="s">
        <v>22</v>
      </c>
    </row>
    <row r="22" spans="2:13" ht="10.15" customHeight="1" thickBot="1" x14ac:dyDescent="0.3"/>
    <row r="23" spans="2:13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45452</v>
      </c>
      <c r="C26" s="13">
        <f>+B26+1</f>
        <v>45453</v>
      </c>
      <c r="D26" s="13">
        <f t="shared" ref="D26:H26" si="1">+C26+1</f>
        <v>45454</v>
      </c>
      <c r="E26" s="13">
        <f t="shared" si="1"/>
        <v>45455</v>
      </c>
      <c r="F26" s="13">
        <f t="shared" si="1"/>
        <v>45456</v>
      </c>
      <c r="G26" s="13">
        <f t="shared" si="1"/>
        <v>45457</v>
      </c>
      <c r="H26" s="18">
        <f t="shared" si="1"/>
        <v>45458</v>
      </c>
      <c r="I26" s="14" t="s">
        <v>22</v>
      </c>
    </row>
    <row r="27" spans="2:13" ht="10.15" customHeight="1" thickBot="1" x14ac:dyDescent="0.3"/>
    <row r="28" spans="2:13" ht="30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45459</v>
      </c>
      <c r="C31" s="13">
        <f>+B31+1</f>
        <v>45460</v>
      </c>
      <c r="D31" s="13">
        <f t="shared" ref="D31:H31" si="2">+C31+1</f>
        <v>45461</v>
      </c>
      <c r="E31" s="13">
        <f t="shared" si="2"/>
        <v>45462</v>
      </c>
      <c r="F31" s="13">
        <f t="shared" si="2"/>
        <v>45463</v>
      </c>
      <c r="G31" s="13">
        <f t="shared" si="2"/>
        <v>45464</v>
      </c>
      <c r="H31" s="18">
        <f t="shared" si="2"/>
        <v>45465</v>
      </c>
      <c r="I31" s="14" t="s">
        <v>22</v>
      </c>
    </row>
    <row r="32" spans="2:13" ht="10.15" customHeight="1" thickBot="1" x14ac:dyDescent="0.3"/>
    <row r="33" spans="2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5.75" thickBot="1" x14ac:dyDescent="0.3"/>
    <row r="35" spans="2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5.75" thickBot="1" x14ac:dyDescent="0.3">
      <c r="B36" s="12">
        <f>+H31+1</f>
        <v>45466</v>
      </c>
      <c r="C36" s="13">
        <f t="shared" ref="C36" si="3">+B36+1</f>
        <v>45467</v>
      </c>
      <c r="D36" s="12">
        <f>+C36+1</f>
        <v>45468</v>
      </c>
      <c r="E36" s="13">
        <f t="shared" ref="E36:F36" si="4">+D36+1</f>
        <v>45469</v>
      </c>
      <c r="F36" s="12">
        <f t="shared" si="4"/>
        <v>45470</v>
      </c>
      <c r="G36" s="13">
        <f t="shared" ref="G36:H36" si="5">+F36+1</f>
        <v>45471</v>
      </c>
      <c r="H36" s="12">
        <f t="shared" si="5"/>
        <v>45472</v>
      </c>
      <c r="I36" s="39" t="s">
        <v>22</v>
      </c>
    </row>
    <row r="37" spans="2:10" ht="10.15" customHeight="1" thickBot="1" x14ac:dyDescent="0.3"/>
    <row r="38" spans="2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3">
      <c r="B39" s="41"/>
      <c r="C39" s="42"/>
      <c r="D39" s="42"/>
      <c r="E39" s="42"/>
      <c r="F39" s="42"/>
      <c r="G39" s="42"/>
      <c r="H39" s="43"/>
      <c r="I39" s="44"/>
    </row>
    <row r="40" spans="2:10" x14ac:dyDescent="0.25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5.75" thickBot="1" x14ac:dyDescent="0.3">
      <c r="B41" s="12">
        <f>+H36+1</f>
        <v>45473</v>
      </c>
      <c r="C41" s="13"/>
      <c r="D41" s="12"/>
      <c r="E41" s="13"/>
      <c r="F41" s="12"/>
      <c r="G41" s="13"/>
      <c r="H41" s="12"/>
      <c r="I41" s="39" t="s">
        <v>22</v>
      </c>
    </row>
    <row r="42" spans="2:10" ht="10.15" customHeight="1" thickBot="1" x14ac:dyDescent="0.3"/>
    <row r="43" spans="2:10" ht="30" customHeight="1" thickBot="1" x14ac:dyDescent="0.3">
      <c r="B43" s="16"/>
      <c r="C43" s="16"/>
      <c r="D43" s="16"/>
      <c r="E43" s="16"/>
      <c r="F43" s="16"/>
      <c r="G43" s="16"/>
      <c r="H43" s="16"/>
      <c r="I43" s="17">
        <f>SUM(B43:H43)</f>
        <v>0</v>
      </c>
    </row>
    <row r="44" spans="2:10" ht="15.75" customHeight="1" x14ac:dyDescent="0.25">
      <c r="B44" s="25"/>
      <c r="C44" s="25"/>
      <c r="D44" s="25"/>
      <c r="E44" s="25"/>
      <c r="F44" s="25"/>
      <c r="G44" s="25"/>
      <c r="H44" s="25"/>
      <c r="I44" s="19"/>
    </row>
    <row r="45" spans="2:10" x14ac:dyDescent="0.25">
      <c r="B45" s="25"/>
      <c r="C45" s="25"/>
      <c r="D45" s="25"/>
      <c r="E45" s="25"/>
      <c r="F45" s="25"/>
      <c r="G45" s="26" t="s">
        <v>23</v>
      </c>
      <c r="H45" s="26"/>
      <c r="I45" s="19">
        <f>+I18+I23+I28+I33+I39+I43</f>
        <v>0</v>
      </c>
    </row>
    <row r="46" spans="2:10" x14ac:dyDescent="0.25">
      <c r="B46" s="25"/>
      <c r="C46" s="25"/>
      <c r="D46" s="25"/>
      <c r="E46" s="25"/>
      <c r="F46" s="25"/>
      <c r="G46" s="25"/>
      <c r="H46" s="25"/>
      <c r="I46" s="19"/>
    </row>
    <row r="47" spans="2:10" ht="15.75" thickBot="1" x14ac:dyDescent="0.3">
      <c r="G47" s="2" t="s">
        <v>24</v>
      </c>
      <c r="I47" s="20">
        <f>+I45*H5</f>
        <v>0</v>
      </c>
      <c r="J47" s="21"/>
    </row>
    <row r="48" spans="2:10" ht="15.75" thickTop="1" x14ac:dyDescent="0.25">
      <c r="G48" s="2"/>
      <c r="I48" s="55"/>
      <c r="J48" s="21"/>
    </row>
    <row r="49" spans="1:10" ht="15.75" thickBot="1" x14ac:dyDescent="0.3">
      <c r="A49" s="2" t="s">
        <v>25</v>
      </c>
      <c r="B49" s="2"/>
      <c r="C49" s="2"/>
      <c r="D49" s="3"/>
      <c r="E49" s="3"/>
      <c r="F49" s="3"/>
      <c r="G49" s="56"/>
      <c r="H49" s="22" t="s">
        <v>26</v>
      </c>
      <c r="I49" s="58"/>
      <c r="J49" s="57"/>
    </row>
    <row r="50" spans="1:10" x14ac:dyDescent="0.25">
      <c r="H50" s="23"/>
      <c r="I50"/>
    </row>
    <row r="51" spans="1:10" ht="15.75" thickBot="1" x14ac:dyDescent="0.3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5">
      <c r="I52"/>
    </row>
    <row r="53" spans="1:10" x14ac:dyDescent="0.25">
      <c r="A53" s="2"/>
      <c r="G53" s="2"/>
      <c r="I53"/>
    </row>
    <row r="54" spans="1:10" x14ac:dyDescent="0.25">
      <c r="I54" s="24"/>
    </row>
  </sheetData>
  <mergeCells count="10">
    <mergeCell ref="A1:K1"/>
    <mergeCell ref="G13:H13"/>
    <mergeCell ref="C13:D13"/>
    <mergeCell ref="C3:D3"/>
    <mergeCell ref="F3:H3"/>
    <mergeCell ref="G9:H9"/>
    <mergeCell ref="C11:D11"/>
    <mergeCell ref="G11:H11"/>
    <mergeCell ref="D5:E5"/>
    <mergeCell ref="C9:D9"/>
  </mergeCells>
  <pageMargins left="0.5" right="0" top="0" bottom="0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topLeftCell="A27" zoomScaleNormal="100" workbookViewId="0">
      <selection activeCell="Q38" sqref="Q38"/>
    </sheetView>
  </sheetViews>
  <sheetFormatPr defaultRowHeight="15" x14ac:dyDescent="0.25"/>
  <cols>
    <col min="1" max="1" width="5" customWidth="1"/>
    <col min="2" max="2" width="10.85546875" customWidth="1"/>
    <col min="3" max="5" width="9.7109375" customWidth="1"/>
    <col min="6" max="6" width="11.7109375" customWidth="1"/>
    <col min="7" max="8" width="9.7109375" customWidth="1"/>
    <col min="9" max="9" width="12.140625" style="1" customWidth="1"/>
    <col min="11" max="11" width="11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51"/>
      <c r="E5" s="51"/>
      <c r="F5" s="2" t="s">
        <v>4</v>
      </c>
      <c r="H5" s="5">
        <v>10</v>
      </c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53" t="s">
        <v>33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/>
      <c r="D16" s="13"/>
      <c r="E16" s="13">
        <v>45413</v>
      </c>
      <c r="F16" s="13">
        <v>45414</v>
      </c>
      <c r="G16" s="13">
        <v>45415</v>
      </c>
      <c r="H16" s="13">
        <v>45416</v>
      </c>
      <c r="I16" s="39" t="s">
        <v>22</v>
      </c>
    </row>
    <row r="17" spans="2:13" ht="10.15" customHeight="1" thickBot="1" x14ac:dyDescent="0.3"/>
    <row r="18" spans="2:13" ht="30" customHeight="1" thickBot="1" x14ac:dyDescent="0.3">
      <c r="B18" s="16"/>
      <c r="C18" s="16"/>
      <c r="D18" s="16"/>
      <c r="E18" s="16"/>
      <c r="F18" s="16"/>
      <c r="G18" s="27"/>
      <c r="H18" s="27"/>
      <c r="I18" s="17"/>
    </row>
    <row r="19" spans="2:13" ht="15.75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v>45417</v>
      </c>
      <c r="C21" s="13">
        <f>+B21+1</f>
        <v>45418</v>
      </c>
      <c r="D21" s="13">
        <f t="shared" ref="D21:H21" si="0">+C21+1</f>
        <v>45419</v>
      </c>
      <c r="E21" s="13">
        <f t="shared" si="0"/>
        <v>45420</v>
      </c>
      <c r="F21" s="13">
        <f t="shared" si="0"/>
        <v>45421</v>
      </c>
      <c r="G21" s="13">
        <f t="shared" si="0"/>
        <v>45422</v>
      </c>
      <c r="H21" s="18">
        <f t="shared" si="0"/>
        <v>45423</v>
      </c>
      <c r="I21" s="14" t="s">
        <v>22</v>
      </c>
    </row>
    <row r="22" spans="2:13" ht="10.15" customHeight="1" thickBot="1" x14ac:dyDescent="0.3"/>
    <row r="23" spans="2:13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45424</v>
      </c>
      <c r="C26" s="13">
        <f>+B26+1</f>
        <v>45425</v>
      </c>
      <c r="D26" s="13">
        <f t="shared" ref="D26:H26" si="1">+C26+1</f>
        <v>45426</v>
      </c>
      <c r="E26" s="13">
        <f t="shared" si="1"/>
        <v>45427</v>
      </c>
      <c r="F26" s="13">
        <f t="shared" si="1"/>
        <v>45428</v>
      </c>
      <c r="G26" s="13">
        <f t="shared" si="1"/>
        <v>45429</v>
      </c>
      <c r="H26" s="18">
        <f t="shared" si="1"/>
        <v>45430</v>
      </c>
      <c r="I26" s="14" t="s">
        <v>22</v>
      </c>
    </row>
    <row r="27" spans="2:13" ht="10.15" customHeight="1" thickBot="1" x14ac:dyDescent="0.3"/>
    <row r="28" spans="2:13" ht="30" customHeight="1" thickBot="1" x14ac:dyDescent="0.3">
      <c r="B28" s="16"/>
      <c r="C28" s="16"/>
      <c r="D28" s="16"/>
      <c r="E28" s="16"/>
      <c r="F28" s="16"/>
      <c r="G28" s="16"/>
      <c r="H28" s="16"/>
      <c r="I28" s="17"/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45431</v>
      </c>
      <c r="C31" s="13">
        <f>+B31+1</f>
        <v>45432</v>
      </c>
      <c r="D31" s="13">
        <f>+C31+1</f>
        <v>45433</v>
      </c>
      <c r="E31" s="13">
        <f t="shared" ref="E31:H31" si="2">+D31+1</f>
        <v>45434</v>
      </c>
      <c r="F31" s="13">
        <f t="shared" si="2"/>
        <v>45435</v>
      </c>
      <c r="G31" s="13">
        <f t="shared" si="2"/>
        <v>45436</v>
      </c>
      <c r="H31" s="18">
        <f t="shared" si="2"/>
        <v>45437</v>
      </c>
      <c r="I31" s="14" t="s">
        <v>22</v>
      </c>
    </row>
    <row r="32" spans="2:13" ht="10.15" customHeight="1" thickBot="1" x14ac:dyDescent="0.3"/>
    <row r="33" spans="1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5.75" thickBot="1" x14ac:dyDescent="0.3">
      <c r="B36" s="12">
        <f>+H31+1</f>
        <v>45438</v>
      </c>
      <c r="C36" s="12">
        <v>45439</v>
      </c>
      <c r="D36" s="12">
        <f>+C36+1</f>
        <v>45440</v>
      </c>
      <c r="E36" s="12">
        <f>+D36+1</f>
        <v>45441</v>
      </c>
      <c r="F36" s="12">
        <f>+E36+1</f>
        <v>45442</v>
      </c>
      <c r="G36" s="12">
        <f>+F36+1</f>
        <v>45443</v>
      </c>
      <c r="H36" s="18"/>
      <c r="I36" s="14" t="s">
        <v>22</v>
      </c>
    </row>
    <row r="37" spans="1:10" ht="10.15" customHeight="1" thickBot="1" x14ac:dyDescent="0.3"/>
    <row r="38" spans="1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6" t="s">
        <v>23</v>
      </c>
      <c r="H40" s="26"/>
      <c r="I40" s="19">
        <f>I18+I23+I28+I33+I38</f>
        <v>0</v>
      </c>
    </row>
    <row r="41" spans="1:10" x14ac:dyDescent="0.25">
      <c r="B41" s="25"/>
      <c r="C41" s="25"/>
      <c r="D41" s="25"/>
      <c r="E41" s="25"/>
      <c r="F41" s="25"/>
      <c r="G41" s="25"/>
      <c r="H41" s="25"/>
      <c r="I41" s="19"/>
    </row>
    <row r="42" spans="1:10" ht="15.75" thickBot="1" x14ac:dyDescent="0.3">
      <c r="G42" s="2" t="s">
        <v>24</v>
      </c>
      <c r="I42" s="20">
        <f>+I40*H5</f>
        <v>0</v>
      </c>
      <c r="J42" s="21"/>
    </row>
    <row r="43" spans="1:10" ht="9.75" customHeight="1" thickTop="1" x14ac:dyDescent="0.25"/>
    <row r="44" spans="1:10" ht="15.75" thickBot="1" x14ac:dyDescent="0.3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5">
      <c r="H45" s="23"/>
      <c r="I45"/>
    </row>
    <row r="46" spans="1:10" ht="9" customHeight="1" x14ac:dyDescent="0.25">
      <c r="H46" s="23"/>
      <c r="I46"/>
    </row>
    <row r="47" spans="1:10" ht="15.75" thickBot="1" x14ac:dyDescent="0.3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5">
      <c r="I48"/>
    </row>
    <row r="49" spans="1:9" x14ac:dyDescent="0.25">
      <c r="A49" s="2"/>
      <c r="G49" s="2"/>
      <c r="I49"/>
    </row>
    <row r="50" spans="1:9" x14ac:dyDescent="0.25">
      <c r="I50" s="24"/>
    </row>
  </sheetData>
  <mergeCells count="10">
    <mergeCell ref="A1:K1"/>
    <mergeCell ref="G13:H13"/>
    <mergeCell ref="C13:D13"/>
    <mergeCell ref="G11:H11"/>
    <mergeCell ref="G9:H9"/>
    <mergeCell ref="F3:H3"/>
    <mergeCell ref="D5:E5"/>
    <mergeCell ref="C9:D9"/>
    <mergeCell ref="C11:D11"/>
    <mergeCell ref="C3:D3"/>
  </mergeCells>
  <pageMargins left="0.5" right="0" top="0" bottom="0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topLeftCell="A22" zoomScaleNormal="100" workbookViewId="0">
      <selection activeCell="F40" sqref="F40"/>
    </sheetView>
  </sheetViews>
  <sheetFormatPr defaultRowHeight="15" x14ac:dyDescent="0.25"/>
  <cols>
    <col min="1" max="1" width="7.5703125" customWidth="1"/>
    <col min="2" max="2" width="10.85546875" customWidth="1"/>
    <col min="3" max="5" width="9.7109375" customWidth="1"/>
    <col min="6" max="6" width="11.7109375" customWidth="1"/>
    <col min="7" max="8" width="9.7109375" customWidth="1"/>
    <col min="9" max="9" width="12.140625" style="1" customWidth="1"/>
    <col min="11" max="11" width="8.42578125" customWidth="1"/>
  </cols>
  <sheetData>
    <row r="1" spans="1:11" ht="24.6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8.4499999999999993" customHeight="1" x14ac:dyDescent="0.25"/>
    <row r="3" spans="1:11" ht="15.75" thickBot="1" x14ac:dyDescent="0.3">
      <c r="B3" s="2" t="s">
        <v>1</v>
      </c>
      <c r="C3" s="52"/>
      <c r="D3" s="52"/>
      <c r="E3" s="2" t="s">
        <v>2</v>
      </c>
      <c r="F3" s="51"/>
      <c r="G3" s="51"/>
      <c r="H3" s="51"/>
      <c r="I3"/>
      <c r="J3" s="1"/>
      <c r="K3" s="2"/>
    </row>
    <row r="4" spans="1:11" x14ac:dyDescent="0.25">
      <c r="I4"/>
      <c r="J4" s="1"/>
    </row>
    <row r="5" spans="1:11" ht="15.75" thickBot="1" x14ac:dyDescent="0.3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5">
      <c r="I6"/>
      <c r="J6" s="1"/>
    </row>
    <row r="7" spans="1:11" ht="15.75" thickBot="1" x14ac:dyDescent="0.3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5">
      <c r="I8"/>
      <c r="J8" s="1"/>
    </row>
    <row r="9" spans="1:11" ht="15.75" thickBot="1" x14ac:dyDescent="0.3">
      <c r="B9" s="2" t="s">
        <v>8</v>
      </c>
      <c r="C9" s="51"/>
      <c r="D9" s="51"/>
      <c r="E9" s="2" t="s">
        <v>9</v>
      </c>
      <c r="G9" s="50"/>
      <c r="H9" s="50"/>
      <c r="I9"/>
      <c r="J9" s="1"/>
    </row>
    <row r="10" spans="1:11" x14ac:dyDescent="0.25">
      <c r="I10"/>
      <c r="J10" s="1"/>
    </row>
    <row r="11" spans="1:11" ht="15.75" thickBot="1" x14ac:dyDescent="0.3">
      <c r="B11" s="2" t="s">
        <v>10</v>
      </c>
      <c r="C11" s="51"/>
      <c r="D11" s="51"/>
      <c r="E11" s="2" t="s">
        <v>11</v>
      </c>
      <c r="G11" s="50"/>
      <c r="H11" s="50"/>
      <c r="I11"/>
      <c r="J11" s="1"/>
    </row>
    <row r="12" spans="1:11" x14ac:dyDescent="0.25">
      <c r="I12"/>
      <c r="J12" s="1"/>
    </row>
    <row r="13" spans="1:11" ht="16.5" thickBot="1" x14ac:dyDescent="0.3">
      <c r="B13" s="2" t="s">
        <v>12</v>
      </c>
      <c r="C13" s="53" t="s">
        <v>32</v>
      </c>
      <c r="D13" s="53"/>
      <c r="F13" s="2" t="s">
        <v>13</v>
      </c>
      <c r="G13" s="49"/>
      <c r="H13" s="49"/>
      <c r="I13"/>
      <c r="J13" s="1"/>
    </row>
    <row r="14" spans="1:11" ht="15.75" thickBot="1" x14ac:dyDescent="0.3"/>
    <row r="15" spans="1:11" x14ac:dyDescent="0.25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5.75" thickBot="1" x14ac:dyDescent="0.3">
      <c r="B16" s="12"/>
      <c r="C16" s="13">
        <v>45383</v>
      </c>
      <c r="D16" s="13">
        <v>45384</v>
      </c>
      <c r="E16" s="13">
        <v>45385</v>
      </c>
      <c r="F16" s="13">
        <v>45386</v>
      </c>
      <c r="G16" s="13">
        <v>45387</v>
      </c>
      <c r="H16" s="13">
        <v>45388</v>
      </c>
      <c r="I16" s="39" t="s">
        <v>22</v>
      </c>
    </row>
    <row r="17" spans="2:13" ht="10.15" customHeight="1" thickBot="1" x14ac:dyDescent="0.3">
      <c r="D17" s="40"/>
    </row>
    <row r="18" spans="2:13" ht="30" customHeight="1" thickBot="1" x14ac:dyDescent="0.3">
      <c r="B18" s="16"/>
      <c r="C18" s="16"/>
      <c r="D18" s="16"/>
      <c r="E18" s="16"/>
      <c r="F18" s="16"/>
      <c r="G18" s="27"/>
      <c r="H18" s="27"/>
      <c r="I18" s="17">
        <f>SUM(B18:H18)</f>
        <v>0</v>
      </c>
    </row>
    <row r="19" spans="2:13" ht="15.75" thickBot="1" x14ac:dyDescent="0.3">
      <c r="M19" s="28"/>
    </row>
    <row r="20" spans="2:13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5.75" thickBot="1" x14ac:dyDescent="0.3">
      <c r="B21" s="12">
        <v>45389</v>
      </c>
      <c r="C21" s="13">
        <v>45390</v>
      </c>
      <c r="D21" s="12">
        <v>45391</v>
      </c>
      <c r="E21" s="13">
        <v>45392</v>
      </c>
      <c r="F21" s="12">
        <v>45393</v>
      </c>
      <c r="G21" s="13">
        <v>45394</v>
      </c>
      <c r="H21" s="12">
        <v>45395</v>
      </c>
      <c r="I21" s="14" t="s">
        <v>22</v>
      </c>
    </row>
    <row r="22" spans="2:13" ht="10.15" customHeight="1" thickBot="1" x14ac:dyDescent="0.3"/>
    <row r="23" spans="2:13" ht="30" customHeight="1" thickBot="1" x14ac:dyDescent="0.3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5.75" thickBot="1" x14ac:dyDescent="0.3"/>
    <row r="25" spans="2:13" x14ac:dyDescent="0.25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5.75" thickBot="1" x14ac:dyDescent="0.3">
      <c r="B26" s="12">
        <f>+H21+1</f>
        <v>45396</v>
      </c>
      <c r="C26" s="13">
        <f>+B26+1</f>
        <v>45397</v>
      </c>
      <c r="D26" s="13">
        <f t="shared" ref="D26:H26" si="0">+C26+1</f>
        <v>45398</v>
      </c>
      <c r="E26" s="13">
        <f t="shared" si="0"/>
        <v>45399</v>
      </c>
      <c r="F26" s="13">
        <f t="shared" si="0"/>
        <v>45400</v>
      </c>
      <c r="G26" s="13">
        <f t="shared" si="0"/>
        <v>45401</v>
      </c>
      <c r="H26" s="18">
        <f t="shared" si="0"/>
        <v>45402</v>
      </c>
      <c r="I26" s="14" t="s">
        <v>22</v>
      </c>
    </row>
    <row r="27" spans="2:13" ht="10.15" customHeight="1" thickBot="1" x14ac:dyDescent="0.3"/>
    <row r="28" spans="2:13" ht="30" customHeight="1" thickBot="1" x14ac:dyDescent="0.3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5.75" thickBot="1" x14ac:dyDescent="0.3"/>
    <row r="30" spans="2:13" x14ac:dyDescent="0.25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5.75" thickBot="1" x14ac:dyDescent="0.3">
      <c r="B31" s="12">
        <f>+H26+1</f>
        <v>45403</v>
      </c>
      <c r="C31" s="13">
        <f>+B31+1</f>
        <v>45404</v>
      </c>
      <c r="D31" s="13">
        <f t="shared" ref="D31:H31" si="1">+C31+1</f>
        <v>45405</v>
      </c>
      <c r="E31" s="13">
        <f t="shared" si="1"/>
        <v>45406</v>
      </c>
      <c r="F31" s="13">
        <f t="shared" si="1"/>
        <v>45407</v>
      </c>
      <c r="G31" s="13">
        <f t="shared" si="1"/>
        <v>45408</v>
      </c>
      <c r="H31" s="18">
        <f t="shared" si="1"/>
        <v>45409</v>
      </c>
      <c r="I31" s="14" t="s">
        <v>22</v>
      </c>
    </row>
    <row r="32" spans="2:13" ht="10.15" customHeight="1" thickBot="1" x14ac:dyDescent="0.3"/>
    <row r="33" spans="1:10" ht="30" customHeight="1" thickBot="1" x14ac:dyDescent="0.3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5.75" thickBot="1" x14ac:dyDescent="0.3"/>
    <row r="35" spans="1:10" x14ac:dyDescent="0.25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28</v>
      </c>
      <c r="I35" s="11" t="s">
        <v>21</v>
      </c>
    </row>
    <row r="36" spans="1:10" ht="15.75" thickBot="1" x14ac:dyDescent="0.3">
      <c r="B36" s="12">
        <f>+H31+1</f>
        <v>45410</v>
      </c>
      <c r="C36" s="13">
        <f t="shared" ref="C36" si="2">+B36+1</f>
        <v>45411</v>
      </c>
      <c r="D36" s="13">
        <v>45412</v>
      </c>
      <c r="E36" s="13"/>
      <c r="F36" s="13"/>
      <c r="G36" s="13"/>
      <c r="H36" s="18"/>
      <c r="I36" s="14" t="s">
        <v>22</v>
      </c>
    </row>
    <row r="37" spans="1:10" ht="10.15" customHeight="1" thickBot="1" x14ac:dyDescent="0.3"/>
    <row r="38" spans="1:10" ht="30" customHeight="1" thickBot="1" x14ac:dyDescent="0.3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5">
      <c r="B39" s="25"/>
      <c r="C39" s="25"/>
      <c r="D39" s="25"/>
      <c r="E39" s="25"/>
      <c r="F39" s="25"/>
      <c r="G39" s="25"/>
      <c r="H39" s="25"/>
      <c r="I39" s="19"/>
    </row>
    <row r="40" spans="1:10" x14ac:dyDescent="0.25">
      <c r="B40" s="25"/>
      <c r="C40" s="25"/>
      <c r="D40" s="25"/>
      <c r="E40" s="25"/>
      <c r="F40" s="25"/>
      <c r="G40" s="26" t="s">
        <v>23</v>
      </c>
      <c r="H40" s="26"/>
      <c r="I40" s="19">
        <f>I18+I23+I28+I33+I38</f>
        <v>0</v>
      </c>
    </row>
    <row r="41" spans="1:10" x14ac:dyDescent="0.25">
      <c r="B41" s="25"/>
      <c r="C41" s="25"/>
      <c r="D41" s="25"/>
      <c r="E41" s="25"/>
      <c r="F41" s="25"/>
      <c r="G41" s="25"/>
      <c r="H41" s="25"/>
      <c r="I41" s="19"/>
    </row>
    <row r="42" spans="1:10" ht="15.75" thickBot="1" x14ac:dyDescent="0.3">
      <c r="G42" s="2" t="s">
        <v>24</v>
      </c>
      <c r="I42" s="20">
        <f>+I40*H5</f>
        <v>0</v>
      </c>
      <c r="J42" s="21"/>
    </row>
    <row r="43" spans="1:10" ht="9.75" customHeight="1" thickTop="1" x14ac:dyDescent="0.25"/>
    <row r="44" spans="1:10" ht="15.75" thickBot="1" x14ac:dyDescent="0.3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5">
      <c r="H45" s="23"/>
      <c r="I45"/>
    </row>
    <row r="46" spans="1:10" ht="9" customHeight="1" x14ac:dyDescent="0.25">
      <c r="H46" s="23"/>
      <c r="I46"/>
    </row>
    <row r="47" spans="1:10" ht="15.75" thickBot="1" x14ac:dyDescent="0.3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5">
      <c r="I48"/>
    </row>
    <row r="49" spans="1:9" x14ac:dyDescent="0.25">
      <c r="A49" s="2"/>
      <c r="G49" s="2"/>
      <c r="I49"/>
    </row>
    <row r="50" spans="1:9" x14ac:dyDescent="0.25">
      <c r="I50" s="24"/>
    </row>
  </sheetData>
  <mergeCells count="9">
    <mergeCell ref="A1:K1"/>
    <mergeCell ref="G13:H13"/>
    <mergeCell ref="C13:D13"/>
    <mergeCell ref="C3:D3"/>
    <mergeCell ref="F3:H3"/>
    <mergeCell ref="G9:H9"/>
    <mergeCell ref="C11:D11"/>
    <mergeCell ref="C9:D9"/>
    <mergeCell ref="G11:H11"/>
  </mergeCells>
  <pageMargins left="0.5" right="0" top="0" bottom="0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 2024</vt:lpstr>
      <vt:lpstr>NOV 2024</vt:lpstr>
      <vt:lpstr>OCT 2024  </vt:lpstr>
      <vt:lpstr>SEP 2024   </vt:lpstr>
      <vt:lpstr>AUG 2024  </vt:lpstr>
      <vt:lpstr>JUL 2024</vt:lpstr>
      <vt:lpstr>JUN 2024</vt:lpstr>
      <vt:lpstr>MAY 2024</vt:lpstr>
      <vt:lpstr>APR 2024</vt:lpstr>
      <vt:lpstr>MAR 2024</vt:lpstr>
      <vt:lpstr>FEB 2024 </vt:lpstr>
      <vt:lpstr>JAN 2024</vt:lpstr>
      <vt:lpstr>'APR 2024'!Print_Area</vt:lpstr>
      <vt:lpstr>'AUG 2024  '!Print_Area</vt:lpstr>
      <vt:lpstr>'DEC 2024'!Print_Area</vt:lpstr>
      <vt:lpstr>'FEB 2024 '!Print_Area</vt:lpstr>
      <vt:lpstr>'JAN 2024'!Print_Area</vt:lpstr>
      <vt:lpstr>'JUL 2024'!Print_Area</vt:lpstr>
      <vt:lpstr>'JUN 2024'!Print_Area</vt:lpstr>
      <vt:lpstr>'MAR 2024'!Print_Area</vt:lpstr>
      <vt:lpstr>'MAY 2024'!Print_Area</vt:lpstr>
      <vt:lpstr>'NOV 2024'!Print_Area</vt:lpstr>
      <vt:lpstr>'OCT 2024  '!Print_Area</vt:lpstr>
      <vt:lpstr>'SEP 2024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 Island College</dc:creator>
  <cp:lastModifiedBy>Woodbine, Meghan Mackenzie</cp:lastModifiedBy>
  <cp:lastPrinted>2023-01-04T19:42:11Z</cp:lastPrinted>
  <dcterms:created xsi:type="dcterms:W3CDTF">2022-01-04T15:57:52Z</dcterms:created>
  <dcterms:modified xsi:type="dcterms:W3CDTF">2024-04-04T12:53:58Z</dcterms:modified>
</cp:coreProperties>
</file>